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aataaiw02\ata\ACAR\Grupos\CDSCSUBOFICIALES\IMPRESOS\impresos pdf para web\"/>
    </mc:Choice>
  </mc:AlternateContent>
  <bookViews>
    <workbookView xWindow="0" yWindow="0" windowWidth="16380" windowHeight="8190" tabRatio="500" activeTab="1"/>
  </bookViews>
  <sheets>
    <sheet name="IMPRIMIR FORMULARIO" sheetId="1" r:id="rId1"/>
    <sheet name="CONFIGURA TU LISTADO" sheetId="2" r:id="rId2"/>
  </sheets>
  <definedNames>
    <definedName name="_xlnm._FilterDatabase" localSheetId="1" hidden="1">'CONFIGURA TU LISTADO'!$C$3:$E$195</definedName>
    <definedName name="_xlnm.Print_Area" localSheetId="0">'IMPRIMIR FORMULARIO'!$A$1:$D$97</definedName>
    <definedName name="FORMULARIO">'IMPRIMIR FORMULARIO'!$A$1:$D$97</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B48" i="1" l="1"/>
  <c r="B28" i="1" l="1"/>
  <c r="B34" i="1"/>
  <c r="B40" i="1"/>
  <c r="B43" i="1"/>
  <c r="C47" i="1"/>
  <c r="A45" i="1"/>
  <c r="B45" i="1" s="1"/>
  <c r="A44" i="1"/>
  <c r="C44" i="1" s="1"/>
  <c r="A43" i="1"/>
  <c r="D43" i="1" s="1"/>
  <c r="A42" i="1"/>
  <c r="B42" i="1" s="1"/>
  <c r="A41" i="1"/>
  <c r="C41" i="1" s="1"/>
  <c r="A40" i="1"/>
  <c r="C40" i="1" s="1"/>
  <c r="A39" i="1"/>
  <c r="C39" i="1" s="1"/>
  <c r="A38" i="1"/>
  <c r="C38" i="1" s="1"/>
  <c r="A37" i="1"/>
  <c r="B37" i="1" s="1"/>
  <c r="A36" i="1"/>
  <c r="D36" i="1" s="1"/>
  <c r="A35" i="1"/>
  <c r="C35" i="1" s="1"/>
  <c r="A34" i="1"/>
  <c r="C34" i="1" s="1"/>
  <c r="A33" i="1"/>
  <c r="C33" i="1" s="1"/>
  <c r="A32" i="1"/>
  <c r="C32" i="1" s="1"/>
  <c r="A31" i="1"/>
  <c r="D31" i="1" s="1"/>
  <c r="A30" i="1"/>
  <c r="D30" i="1" s="1"/>
  <c r="A29" i="1"/>
  <c r="C29" i="1" s="1"/>
  <c r="A28" i="1"/>
  <c r="C28" i="1" s="1"/>
  <c r="D27" i="1"/>
  <c r="A27" i="1"/>
  <c r="B27" i="1" s="1"/>
  <c r="A26" i="1"/>
  <c r="C26" i="1" s="1"/>
  <c r="A25" i="1"/>
  <c r="B25" i="1" s="1"/>
  <c r="A24" i="1"/>
  <c r="D24" i="1" s="1"/>
  <c r="A23" i="1"/>
  <c r="C23" i="1" s="1"/>
  <c r="A22" i="1"/>
  <c r="C22" i="1" s="1"/>
  <c r="A21" i="1"/>
  <c r="C21" i="1" s="1"/>
  <c r="A20" i="1"/>
  <c r="C20" i="1" s="1"/>
  <c r="A19" i="1"/>
  <c r="D19" i="1" s="1"/>
  <c r="A18" i="1"/>
  <c r="D18" i="1" s="1"/>
  <c r="A17" i="1"/>
  <c r="C17" i="1" s="1"/>
  <c r="A16" i="1"/>
  <c r="C16" i="1" s="1"/>
  <c r="A15" i="1"/>
  <c r="C15" i="1" s="1"/>
  <c r="A14" i="1"/>
  <c r="C14" i="1" s="1"/>
  <c r="D15" i="1" l="1"/>
  <c r="B36" i="1"/>
  <c r="B31" i="1"/>
  <c r="B39" i="1"/>
  <c r="B22" i="1"/>
  <c r="D40" i="1"/>
  <c r="C45" i="1"/>
  <c r="B30" i="1"/>
  <c r="B24" i="1"/>
  <c r="B18" i="1"/>
  <c r="D22" i="1"/>
  <c r="C27" i="1"/>
  <c r="D45" i="1"/>
  <c r="B41" i="1"/>
  <c r="B35" i="1"/>
  <c r="B29" i="1"/>
  <c r="B23" i="1"/>
  <c r="B33" i="1"/>
  <c r="B21" i="1"/>
  <c r="B15" i="1"/>
  <c r="D28" i="1"/>
  <c r="D33" i="1"/>
  <c r="B44" i="1"/>
  <c r="B38" i="1"/>
  <c r="B32" i="1"/>
  <c r="B26" i="1"/>
  <c r="B20" i="1"/>
  <c r="B19" i="1"/>
  <c r="D21" i="1"/>
  <c r="D39" i="1"/>
  <c r="D16" i="1"/>
  <c r="D34" i="1"/>
  <c r="C25" i="1"/>
  <c r="D25" i="1"/>
  <c r="D37" i="1"/>
  <c r="B16" i="1"/>
  <c r="C18" i="1"/>
  <c r="C24" i="1"/>
  <c r="C30" i="1"/>
  <c r="C36" i="1"/>
  <c r="C42" i="1"/>
  <c r="D42" i="1"/>
  <c r="C37" i="1"/>
  <c r="C43" i="1"/>
  <c r="C19" i="1"/>
  <c r="C31" i="1"/>
  <c r="D14" i="1"/>
  <c r="D17" i="1"/>
  <c r="D20" i="1"/>
  <c r="D23" i="1"/>
  <c r="D26" i="1"/>
  <c r="D29" i="1"/>
  <c r="D32" i="1"/>
  <c r="D35" i="1"/>
  <c r="D38" i="1"/>
  <c r="D41" i="1"/>
  <c r="D44" i="1"/>
  <c r="B14" i="1"/>
  <c r="B17" i="1"/>
</calcChain>
</file>

<file path=xl/comments1.xml><?xml version="1.0" encoding="utf-8"?>
<comments xmlns="http://schemas.openxmlformats.org/spreadsheetml/2006/main">
  <authors>
    <author>Autoría desconocida</author>
  </authors>
  <commentList>
    <comment ref="D9" authorId="0" shapeId="0">
      <text>
        <r>
          <rPr>
            <sz val="10"/>
            <rFont val="Arial"/>
            <family val="2"/>
          </rPr>
          <t>CAMPO OBLIGATORIO</t>
        </r>
      </text>
    </comment>
    <comment ref="D10" authorId="0" shapeId="0">
      <text>
        <r>
          <rPr>
            <sz val="9"/>
            <color rgb="FF000000"/>
            <rFont val="Tahoma"/>
            <family val="2"/>
            <charset val="1"/>
          </rPr>
          <t xml:space="preserve">HORA APROXIMADA DE LLEGADA
(a partir de la apertura del CDSC (10:00 horas) </t>
        </r>
      </text>
    </comment>
    <comment ref="B11" authorId="0" shapeId="0">
      <text>
        <r>
          <rPr>
            <sz val="10"/>
            <rFont val="Arial"/>
            <family val="2"/>
          </rPr>
          <t xml:space="preserve">CAMPO OBLIGATORIO
</t>
        </r>
        <r>
          <rPr>
            <sz val="9"/>
            <color rgb="FF000000"/>
            <rFont val="Tahoma"/>
            <family val="2"/>
            <charset val="1"/>
          </rPr>
          <t xml:space="preserve">El usuario solicitante es responsable de cuanto acontezca en la instalación alquilada (en su caso) durante el transcurso de la celebración, debiendo informar a la mayor brevedad sobre cualquier incidencia o avería que se produzca.
Igualmente deberá restablecer las instalaciones alquiladas al mismo estado de orden y limpieza con el que se la encontró; lo que incluye la retirada de residuos generados, depositando los mismos de forma adecuada, en los contenedores de reciclado que hay en el exterior del Centro.
</t>
        </r>
      </text>
    </comment>
    <comment ref="B12" authorId="0" shapeId="0">
      <text>
        <r>
          <rPr>
            <sz val="10"/>
            <rFont val="Arial"/>
            <family val="2"/>
          </rPr>
          <t>CAMPO OBLIGATORIO</t>
        </r>
      </text>
    </comment>
    <comment ref="B14" authorId="0" shapeId="0">
      <text>
        <r>
          <rPr>
            <sz val="10"/>
            <rFont val="Arial"/>
            <family val="2"/>
          </rPr>
          <t>Vaya a la pestaña "CONFIGURA TU LISTADO" para rellenar la lista (siga las instrucciones),</t>
        </r>
      </text>
    </comment>
  </commentList>
</comments>
</file>

<file path=xl/sharedStrings.xml><?xml version="1.0" encoding="utf-8"?>
<sst xmlns="http://schemas.openxmlformats.org/spreadsheetml/2006/main" count="63" uniqueCount="48">
  <si>
    <r>
      <rPr>
        <b/>
        <sz val="9"/>
        <color theme="1"/>
        <rFont val="Calibri"/>
        <family val="2"/>
        <charset val="1"/>
      </rPr>
      <t xml:space="preserve">           ESTA RELACIÓN DEBERÁ SER PRESENTADA EN LA GERENCIA DEL C.D.S.C. SUBOFICIALES-TABLADA, COMO MÍNIMO  CON  DOS  DÍAS  LABORABLES  DE  ANTELACIÓN  A LA FECHA.  </t>
    </r>
    <r>
      <rPr>
        <b/>
        <u/>
        <sz val="9"/>
        <color theme="1"/>
        <rFont val="Calibri"/>
        <family val="2"/>
        <charset val="1"/>
      </rPr>
      <t>SIENDO  EL  MIERCOLES  EL   ÚLTIMO  DÍA  PARA LAS  CELEBRACIONES  EN  VIERNES , SÁBADO , DOMINGO Y LUNES</t>
    </r>
    <r>
      <rPr>
        <b/>
        <sz val="9"/>
        <color theme="1"/>
        <rFont val="Calibri"/>
        <family val="2"/>
        <charset val="1"/>
      </rPr>
      <t xml:space="preserve"> .</t>
    </r>
  </si>
  <si>
    <t>Selecciónes tipo en lista desplegable - campo obligatorio</t>
  </si>
  <si>
    <t>-</t>
  </si>
  <si>
    <r>
      <rPr>
        <sz val="10"/>
        <color theme="1"/>
        <rFont val="Calibri"/>
        <family val="2"/>
        <charset val="1"/>
      </rPr>
      <t>RELLENAR CON LETRA</t>
    </r>
    <r>
      <rPr>
        <u/>
        <sz val="10"/>
        <color theme="1"/>
        <rFont val="Calibri"/>
        <family val="2"/>
        <charset val="1"/>
      </rPr>
      <t xml:space="preserve"> </t>
    </r>
    <r>
      <rPr>
        <b/>
        <u/>
        <sz val="10"/>
        <color theme="1"/>
        <rFont val="Calibri"/>
        <family val="2"/>
        <charset val="1"/>
      </rPr>
      <t>MAYÚSCULA LEGIBLE.</t>
    </r>
  </si>
  <si>
    <t>BARBACOA 1</t>
  </si>
  <si>
    <r>
      <rPr>
        <sz val="10"/>
        <color theme="1"/>
        <rFont val="Calibri"/>
        <family val="2"/>
        <charset val="1"/>
      </rPr>
      <t xml:space="preserve">AGRUPAR EN VEHÍCULOS Y ORDENAR LOS CONDUCTORES </t>
    </r>
    <r>
      <rPr>
        <b/>
        <u/>
        <sz val="10"/>
        <color theme="1"/>
        <rFont val="Calibri"/>
        <family val="2"/>
        <charset val="1"/>
      </rPr>
      <t>ALFABÉTICAMENTE.</t>
    </r>
  </si>
  <si>
    <t>BARBACOA 2</t>
  </si>
  <si>
    <r>
      <rPr>
        <sz val="10"/>
        <color theme="1"/>
        <rFont val="Calibri"/>
        <family val="2"/>
        <charset val="1"/>
      </rPr>
      <t xml:space="preserve">EL RESTO EN </t>
    </r>
    <r>
      <rPr>
        <b/>
        <u/>
        <sz val="10"/>
        <color theme="1"/>
        <rFont val="Calibri"/>
        <family val="2"/>
        <charset val="1"/>
      </rPr>
      <t>ORDEN ALFABÉTICO.</t>
    </r>
  </si>
  <si>
    <t>BARBACOA 3</t>
  </si>
  <si>
    <r>
      <rPr>
        <sz val="10"/>
        <color theme="1"/>
        <rFont val="Calibri"/>
        <family val="2"/>
        <charset val="1"/>
      </rPr>
      <t xml:space="preserve">EL CAMPO </t>
    </r>
    <r>
      <rPr>
        <b/>
        <u/>
        <sz val="10"/>
        <color theme="1"/>
        <rFont val="Calibri"/>
        <family val="2"/>
        <charset val="1"/>
      </rPr>
      <t>DNI ES OBLIGATORIO.</t>
    </r>
  </si>
  <si>
    <t>BARBACOA 4</t>
  </si>
  <si>
    <t>A la finalización de la celebración, deberán abandonar el Acuartelamiento el personal y los vehículos que, por este motivo, han accedido al mismo.</t>
  </si>
  <si>
    <t>SALÓN</t>
  </si>
  <si>
    <t>CELEBRACIONES</t>
  </si>
  <si>
    <t>TERRAZA</t>
  </si>
  <si>
    <t>Tipo de celebración:</t>
  </si>
  <si>
    <t>Fecha:</t>
  </si>
  <si>
    <t>PISCINA</t>
  </si>
  <si>
    <t>Lugar:</t>
  </si>
  <si>
    <t>Hora:</t>
  </si>
  <si>
    <t>EVENTO DEPORTIVO</t>
  </si>
  <si>
    <t>Solicitante:</t>
  </si>
  <si>
    <t>Nº Usuario:</t>
  </si>
  <si>
    <t>EVENTO SOCIAL</t>
  </si>
  <si>
    <t>Tlf:</t>
  </si>
  <si>
    <t>HOJA 1</t>
  </si>
  <si>
    <t>Apellidos y nombre (en orden alfabético)</t>
  </si>
  <si>
    <t>D.N.I.</t>
  </si>
  <si>
    <t>Matrícula</t>
  </si>
  <si>
    <t>HOJA 2</t>
  </si>
  <si>
    <t>HOJA 3</t>
  </si>
  <si>
    <t>HOJA 4</t>
  </si>
  <si>
    <t>HOJA 5</t>
  </si>
  <si>
    <t>HOJA 6</t>
  </si>
  <si>
    <t>C.D.S.C. OFICIALES</t>
  </si>
  <si>
    <t>C.D.S.C. SUBOFICIALES</t>
  </si>
  <si>
    <t>CAPILLA TABLADA</t>
  </si>
  <si>
    <t>EL SOLICITANTE</t>
  </si>
  <si>
    <t>FIRMAR AQUÍ Y EN EL DORSO</t>
  </si>
  <si>
    <t>Los datos de carácter personal que puedan aparecer en este documento o sus anexos deberán ser tratados conforme a lo establecido en la legislación vigente en materia de Protección de Datos, debiendo ser empleados únicamente para la finalidad con que fueron comunicados y mantenidos durante no más tiempo del necesario para los fines del tratamiento.</t>
  </si>
  <si>
    <t>DÍAZ…..</t>
  </si>
  <si>
    <t>ÁLVAREZ…..</t>
  </si>
  <si>
    <t>ZAMORA…..</t>
  </si>
  <si>
    <t>TOLEDANO….</t>
  </si>
  <si>
    <t>CDSC Suboficiales Tablada</t>
  </si>
  <si>
    <t>CDSC Oficiales Tablada</t>
  </si>
  <si>
    <t xml:space="preserve">  EL DIRECTOR GERENTE DEL</t>
  </si>
  <si>
    <t xml:space="preserve">       Vº.Bº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</si>
</sst>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quot;, &quot;mmmm\ dd&quot;, &quot;yyyy"/>
  </numFmts>
  <fonts count="24" x14ac:knownFonts="1">
    <font>
      <sz val="11"/>
      <color theme="1"/>
      <name val="Calibri"/>
      <family val="2"/>
      <charset val="1"/>
    </font>
    <font>
      <sz val="10"/>
      <name val="Arial"/>
      <family val="2"/>
    </font>
    <font>
      <b/>
      <sz val="9"/>
      <color theme="1"/>
      <name val="Calibri"/>
      <family val="2"/>
      <charset val="1"/>
    </font>
    <font>
      <b/>
      <u/>
      <sz val="9"/>
      <color theme="1"/>
      <name val="Calibri"/>
      <family val="2"/>
      <charset val="1"/>
    </font>
    <font>
      <i/>
      <sz val="11"/>
      <color theme="1"/>
      <name val="Calibri"/>
      <family val="2"/>
      <charset val="1"/>
    </font>
    <font>
      <sz val="10"/>
      <color theme="1"/>
      <name val="Calibri"/>
      <family val="2"/>
      <charset val="1"/>
    </font>
    <font>
      <u/>
      <sz val="10"/>
      <color theme="1"/>
      <name val="Calibri"/>
      <family val="2"/>
      <charset val="1"/>
    </font>
    <font>
      <b/>
      <u/>
      <sz val="10"/>
      <color theme="1"/>
      <name val="Calibri"/>
      <family val="2"/>
      <charset val="1"/>
    </font>
    <font>
      <sz val="9"/>
      <color theme="1"/>
      <name val="Arial Narrow"/>
      <family val="2"/>
      <charset val="1"/>
    </font>
    <font>
      <b/>
      <sz val="14"/>
      <color theme="1"/>
      <name val="Calibri"/>
      <family val="2"/>
      <charset val="1"/>
    </font>
    <font>
      <b/>
      <i/>
      <sz val="8"/>
      <color theme="1" tint="0.3498947111423078"/>
      <name val="Arial Narrow"/>
      <family val="2"/>
      <charset val="1"/>
    </font>
    <font>
      <b/>
      <i/>
      <sz val="11"/>
      <color theme="1"/>
      <name val="Calibri"/>
      <family val="2"/>
      <charset val="1"/>
    </font>
    <font>
      <b/>
      <sz val="11"/>
      <color theme="1"/>
      <name val="Calibri"/>
      <family val="2"/>
      <charset val="1"/>
    </font>
    <font>
      <b/>
      <i/>
      <sz val="14"/>
      <color theme="1"/>
      <name val="Calibri"/>
      <family val="2"/>
      <charset val="1"/>
    </font>
    <font>
      <b/>
      <sz val="10"/>
      <color theme="1"/>
      <name val="Calibri"/>
      <family val="2"/>
      <charset val="1"/>
    </font>
    <font>
      <i/>
      <sz val="14"/>
      <color theme="1"/>
      <name val="Calibri"/>
      <family val="2"/>
      <charset val="1"/>
    </font>
    <font>
      <i/>
      <sz val="12"/>
      <color theme="1"/>
      <name val="Calibri"/>
      <family val="2"/>
      <charset val="1"/>
    </font>
    <font>
      <b/>
      <i/>
      <sz val="9"/>
      <color theme="1"/>
      <name val="Calibri"/>
      <family val="2"/>
      <charset val="1"/>
    </font>
    <font>
      <sz val="9"/>
      <color theme="1"/>
      <name val="Calibri"/>
      <family val="2"/>
      <charset val="1"/>
    </font>
    <font>
      <sz val="9"/>
      <color theme="1"/>
      <name val="Tahoma"/>
      <family val="2"/>
      <charset val="1"/>
    </font>
    <font>
      <sz val="11"/>
      <color theme="0"/>
      <name val="Calibri"/>
      <family val="2"/>
      <charset val="1"/>
    </font>
    <font>
      <sz val="7.5"/>
      <color theme="1"/>
      <name val="Calibri"/>
      <family val="2"/>
      <charset val="1"/>
    </font>
    <font>
      <sz val="5"/>
      <color theme="1"/>
      <name val="Calibri"/>
      <family val="2"/>
      <charset val="1"/>
    </font>
    <font>
      <sz val="9"/>
      <color rgb="FF000000"/>
      <name val="Tahoma"/>
      <family val="2"/>
      <charset val="1"/>
    </font>
  </fonts>
  <fills count="7">
    <fill>
      <patternFill patternType="none"/>
    </fill>
    <fill>
      <patternFill patternType="gray125"/>
    </fill>
    <fill>
      <patternFill patternType="solid">
        <fgColor theme="0" tint="-0.14999847407452621"/>
        <bgColor rgb="FFBDD7EE"/>
      </patternFill>
    </fill>
    <fill>
      <patternFill patternType="solid">
        <fgColor theme="4" tint="0.59987182226020086"/>
        <bgColor rgb="FFD9D9D9"/>
      </patternFill>
    </fill>
    <fill>
      <patternFill patternType="solid">
        <fgColor theme="0" tint="-0.249977111117893"/>
        <bgColor rgb="FFAFABAB"/>
      </patternFill>
    </fill>
    <fill>
      <patternFill patternType="solid">
        <fgColor theme="0"/>
        <bgColor rgb="FFFFFFCC"/>
      </patternFill>
    </fill>
    <fill>
      <patternFill patternType="solid">
        <fgColor theme="0" tint="-0.14999847407452621"/>
        <bgColor indexed="64"/>
      </patternFill>
    </fill>
  </fills>
  <borders count="2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68">
    <xf numFmtId="0" fontId="0" fillId="0" borderId="0" xfId="0"/>
    <xf numFmtId="0" fontId="4" fillId="0" borderId="0" xfId="0" applyFont="1"/>
    <xf numFmtId="0" fontId="0" fillId="0" borderId="0" xfId="0" applyFont="1" applyAlignment="1">
      <alignment horizontal="right"/>
    </xf>
    <xf numFmtId="0" fontId="5" fillId="0" borderId="0" xfId="0" applyFont="1"/>
    <xf numFmtId="0" fontId="8" fillId="0" borderId="0" xfId="0" applyFont="1"/>
    <xf numFmtId="0" fontId="0" fillId="0" borderId="1" xfId="0" applyBorder="1"/>
    <xf numFmtId="0" fontId="9" fillId="0" borderId="2" xfId="0" applyFont="1" applyBorder="1" applyAlignment="1">
      <alignment horizontal="center"/>
    </xf>
    <xf numFmtId="0" fontId="9" fillId="0" borderId="2" xfId="0" applyFont="1" applyBorder="1" applyAlignment="1"/>
    <xf numFmtId="0" fontId="10" fillId="0" borderId="3" xfId="0" applyFont="1" applyBorder="1" applyAlignment="1">
      <alignment horizontal="right" vertical="top"/>
    </xf>
    <xf numFmtId="0" fontId="2" fillId="0" borderId="4" xfId="0" applyFont="1" applyBorder="1" applyAlignment="1">
      <alignment wrapText="1"/>
    </xf>
    <xf numFmtId="0" fontId="11" fillId="0" borderId="0" xfId="0" applyFont="1" applyBorder="1" applyAlignment="1" applyProtection="1">
      <alignment horizontal="left" vertical="center" indent="2"/>
      <protection locked="0"/>
    </xf>
    <xf numFmtId="0" fontId="12" fillId="0" borderId="0" xfId="0" applyFont="1" applyBorder="1" applyAlignment="1">
      <alignment horizontal="right"/>
    </xf>
    <xf numFmtId="14" fontId="0" fillId="0" borderId="5" xfId="0" applyNumberFormat="1" applyBorder="1" applyAlignment="1" applyProtection="1">
      <alignment horizontal="center"/>
      <protection locked="0"/>
    </xf>
    <xf numFmtId="0" fontId="12" fillId="0" borderId="4" xfId="0" applyFont="1" applyBorder="1"/>
    <xf numFmtId="0" fontId="13" fillId="0" borderId="0" xfId="0" applyFont="1" applyBorder="1" applyAlignment="1" applyProtection="1">
      <alignment horizontal="left" indent="2"/>
    </xf>
    <xf numFmtId="20" fontId="0" fillId="0" borderId="5" xfId="0" applyNumberFormat="1" applyBorder="1" applyAlignment="1" applyProtection="1">
      <alignment horizontal="center"/>
      <protection locked="0"/>
    </xf>
    <xf numFmtId="0" fontId="14" fillId="0" borderId="4" xfId="0" applyFont="1" applyBorder="1"/>
    <xf numFmtId="0" fontId="15" fillId="0" borderId="0" xfId="0" applyFont="1" applyBorder="1" applyAlignment="1" applyProtection="1">
      <alignment horizontal="left" indent="2"/>
      <protection locked="0"/>
    </xf>
    <xf numFmtId="0" fontId="0" fillId="0" borderId="5" xfId="0" applyBorder="1" applyAlignment="1" applyProtection="1">
      <alignment horizontal="center"/>
      <protection locked="0"/>
    </xf>
    <xf numFmtId="0" fontId="12" fillId="0" borderId="6" xfId="0" applyFont="1" applyBorder="1"/>
    <xf numFmtId="0" fontId="16" fillId="0" borderId="7" xfId="0" applyFont="1" applyBorder="1" applyAlignment="1" applyProtection="1">
      <alignment horizontal="left" indent="2"/>
      <protection locked="0"/>
    </xf>
    <xf numFmtId="0" fontId="0" fillId="0" borderId="7" xfId="0" applyBorder="1"/>
    <xf numFmtId="0" fontId="0" fillId="0" borderId="8" xfId="0" applyBorder="1"/>
    <xf numFmtId="0" fontId="12" fillId="0" borderId="10" xfId="0" applyFont="1" applyBorder="1"/>
    <xf numFmtId="0" fontId="12" fillId="0" borderId="10" xfId="0" applyFont="1" applyBorder="1" applyAlignment="1">
      <alignment horizontal="center"/>
    </xf>
    <xf numFmtId="0" fontId="12" fillId="0" borderId="11" xfId="0" applyFont="1" applyBorder="1" applyAlignment="1">
      <alignment horizontal="center"/>
    </xf>
    <xf numFmtId="0" fontId="18" fillId="0" borderId="12" xfId="0" applyFont="1" applyBorder="1" applyAlignment="1">
      <alignment horizontal="center"/>
    </xf>
    <xf numFmtId="0" fontId="19" fillId="0" borderId="13" xfId="0" applyFont="1" applyBorder="1" applyAlignment="1" applyProtection="1">
      <alignment horizontal="left" indent="1"/>
    </xf>
    <xf numFmtId="0" fontId="19" fillId="0" borderId="13" xfId="0" applyFont="1" applyBorder="1" applyAlignment="1" applyProtection="1">
      <alignment horizontal="center"/>
    </xf>
    <xf numFmtId="0" fontId="20" fillId="0" borderId="0" xfId="0" applyFont="1"/>
    <xf numFmtId="0" fontId="0" fillId="0" borderId="4" xfId="0" applyBorder="1"/>
    <xf numFmtId="0" fontId="5" fillId="0" borderId="0" xfId="0" applyFont="1" applyBorder="1" applyAlignment="1">
      <alignment horizontal="center"/>
    </xf>
    <xf numFmtId="0" fontId="0" fillId="0" borderId="0" xfId="0" applyBorder="1"/>
    <xf numFmtId="0" fontId="0" fillId="0" borderId="5" xfId="0" applyBorder="1"/>
    <xf numFmtId="164" fontId="0" fillId="0" borderId="0" xfId="0" applyNumberFormat="1"/>
    <xf numFmtId="0" fontId="12" fillId="0" borderId="0" xfId="0" applyFont="1"/>
    <xf numFmtId="0" fontId="0" fillId="3" borderId="0" xfId="0" applyFill="1"/>
    <xf numFmtId="0" fontId="0" fillId="3" borderId="0" xfId="0" applyFill="1" applyAlignment="1">
      <alignment horizontal="left" indent="2"/>
    </xf>
    <xf numFmtId="0" fontId="0" fillId="3" borderId="0" xfId="0" applyFill="1" applyAlignment="1">
      <alignment horizontal="center"/>
    </xf>
    <xf numFmtId="0" fontId="0" fillId="3" borderId="0" xfId="0" applyFill="1" applyAlignment="1">
      <alignment vertical="center"/>
    </xf>
    <xf numFmtId="0" fontId="0" fillId="4" borderId="16" xfId="0" applyFill="1" applyBorder="1" applyAlignment="1">
      <alignment vertical="center"/>
    </xf>
    <xf numFmtId="0" fontId="12" fillId="4" borderId="17" xfId="0" applyFont="1" applyFill="1" applyBorder="1" applyAlignment="1" applyProtection="1">
      <alignment horizontal="left" vertical="center" indent="2"/>
      <protection locked="0" hidden="1"/>
    </xf>
    <xf numFmtId="0" fontId="12" fillId="4" borderId="17" xfId="0" applyFont="1" applyFill="1" applyBorder="1" applyAlignment="1">
      <alignment horizontal="center" vertical="center"/>
    </xf>
    <xf numFmtId="0" fontId="12" fillId="4" borderId="18" xfId="0" applyFont="1" applyFill="1" applyBorder="1" applyAlignment="1">
      <alignment horizontal="center" vertical="center"/>
    </xf>
    <xf numFmtId="0" fontId="0" fillId="4" borderId="19" xfId="0" applyFill="1" applyBorder="1" applyAlignment="1">
      <alignment vertical="center"/>
    </xf>
    <xf numFmtId="0" fontId="12" fillId="4" borderId="20" xfId="0" applyFont="1" applyFill="1" applyBorder="1" applyAlignment="1" applyProtection="1">
      <alignment horizontal="left" vertical="center" indent="2"/>
      <protection locked="0"/>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0" fillId="4" borderId="9" xfId="0" applyFill="1" applyBorder="1"/>
    <xf numFmtId="0" fontId="0" fillId="5" borderId="10" xfId="0" applyFont="1" applyFill="1" applyBorder="1" applyAlignment="1" applyProtection="1">
      <alignment horizontal="left" indent="2"/>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0" fillId="4" borderId="12" xfId="0" applyFill="1" applyBorder="1"/>
    <xf numFmtId="0" fontId="0" fillId="5" borderId="13" xfId="0" applyFont="1" applyFill="1" applyBorder="1" applyAlignment="1" applyProtection="1">
      <alignment horizontal="left" indent="2"/>
      <protection locked="0"/>
    </xf>
    <xf numFmtId="0" fontId="0" fillId="5" borderId="13" xfId="0" applyFill="1" applyBorder="1" applyAlignment="1" applyProtection="1">
      <alignment horizontal="center"/>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left" indent="2"/>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17" fillId="6" borderId="9" xfId="0" applyFont="1" applyFill="1" applyBorder="1" applyAlignment="1" applyProtection="1">
      <alignment horizontal="center"/>
      <protection locked="0"/>
    </xf>
    <xf numFmtId="0" fontId="22" fillId="0" borderId="15" xfId="0" applyFont="1" applyBorder="1" applyAlignment="1">
      <alignment horizontal="left" vertical="center" wrapText="1" shrinkToFit="1"/>
    </xf>
    <xf numFmtId="0" fontId="0" fillId="0" borderId="0" xfId="0" applyBorder="1" applyAlignment="1">
      <alignment horizontal="center" wrapText="1"/>
    </xf>
    <xf numFmtId="0" fontId="0" fillId="0" borderId="0" xfId="0" applyBorder="1" applyAlignment="1" applyProtection="1">
      <alignment horizontal="center"/>
      <protection locked="0"/>
    </xf>
    <xf numFmtId="0" fontId="2" fillId="0" borderId="0" xfId="0" applyFont="1" applyBorder="1" applyAlignment="1">
      <alignment horizontal="left" wrapText="1"/>
    </xf>
    <xf numFmtId="164" fontId="21" fillId="0" borderId="5" xfId="0" applyNumberFormat="1" applyFont="1" applyBorder="1" applyAlignment="1">
      <alignment horizontal="center"/>
    </xf>
    <xf numFmtId="0" fontId="0" fillId="0" borderId="5" xfId="0" applyFont="1" applyBorder="1" applyAlignment="1">
      <alignment horizontal="center"/>
    </xf>
    <xf numFmtId="0" fontId="0" fillId="0" borderId="14" xfId="0" applyBorder="1" applyAlignment="1" applyProtection="1">
      <alignment horizontal="center"/>
      <protection locked="0"/>
    </xf>
    <xf numFmtId="0" fontId="3" fillId="2" borderId="5" xfId="0" applyFont="1" applyFill="1" applyBorder="1" applyAlignment="1">
      <alignment horizontal="right"/>
    </xf>
  </cellXfs>
  <cellStyles count="1">
    <cellStyle name="Normal" xfId="0" builtinId="0"/>
  </cellStyles>
  <dxfs count="1">
    <dxf>
      <font>
        <color rgb="FFAFABAB"/>
      </font>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2E75B6"/>
      <rgbColor rgb="FF33CCCC"/>
      <rgbColor rgb="FF99CC00"/>
      <rgbColor rgb="FFFFCC00"/>
      <rgbColor rgb="FFFF9900"/>
      <rgbColor rgb="FFFF6600"/>
      <rgbColor rgb="FF595959"/>
      <rgbColor rgb="FFAFABAB"/>
      <rgbColor rgb="FF20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19800</xdr:colOff>
      <xdr:row>45</xdr:row>
      <xdr:rowOff>32760</xdr:rowOff>
    </xdr:from>
    <xdr:to>
      <xdr:col>1</xdr:col>
      <xdr:colOff>1142640</xdr:colOff>
      <xdr:row>49</xdr:row>
      <xdr:rowOff>255600</xdr:rowOff>
    </xdr:to>
    <xdr:sp macro="" textlink="">
      <xdr:nvSpPr>
        <xdr:cNvPr id="2" name="CuadroTexto 1"/>
        <xdr:cNvSpPr/>
      </xdr:nvSpPr>
      <xdr:spPr>
        <a:xfrm>
          <a:off x="19800" y="8919720"/>
          <a:ext cx="1757160" cy="92772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ctr">
            <a:lnSpc>
              <a:spcPct val="100000"/>
            </a:lnSpc>
          </a:pPr>
          <a:r>
            <a:rPr lang="es-ES" sz="1000" b="0" strike="noStrike" spc="-1">
              <a:solidFill>
                <a:schemeClr val="dk1"/>
              </a:solidFill>
              <a:latin typeface="Calibri"/>
            </a:rPr>
            <a:t>AUTORIZADO EL ACCESO</a:t>
          </a:r>
          <a:endParaRPr lang="es-ES" sz="1000" b="0" strike="noStrike" spc="-1">
            <a:latin typeface="Times New Roman"/>
          </a:endParaRPr>
        </a:p>
        <a:p>
          <a:pPr algn="ctr">
            <a:lnSpc>
              <a:spcPct val="100000"/>
            </a:lnSpc>
          </a:pPr>
          <a:r>
            <a:rPr lang="es-ES" sz="1000" b="0" strike="noStrike" spc="-1">
              <a:solidFill>
                <a:schemeClr val="dk1"/>
              </a:solidFill>
              <a:latin typeface="Calibri"/>
            </a:rPr>
            <a:t>EL JEFE DEL ESEG. DEL ACAR. TABLADA</a:t>
          </a:r>
          <a:endParaRPr lang="es-ES" sz="1000" b="0" strike="noStrike" spc="-1">
            <a:latin typeface="Times New Roman"/>
          </a:endParaRPr>
        </a:p>
      </xdr:txBody>
    </xdr:sp>
    <xdr:clientData/>
  </xdr:twoCellAnchor>
  <xdr:twoCellAnchor editAs="oneCell">
    <xdr:from>
      <xdr:col>0</xdr:col>
      <xdr:colOff>26280</xdr:colOff>
      <xdr:row>53</xdr:row>
      <xdr:rowOff>65520</xdr:rowOff>
    </xdr:from>
    <xdr:to>
      <xdr:col>3</xdr:col>
      <xdr:colOff>709920</xdr:colOff>
      <xdr:row>77</xdr:row>
      <xdr:rowOff>52200</xdr:rowOff>
    </xdr:to>
    <xdr:pic>
      <xdr:nvPicPr>
        <xdr:cNvPr id="3" name="Imagen 2"/>
        <xdr:cNvPicPr/>
      </xdr:nvPicPr>
      <xdr:blipFill>
        <a:blip xmlns:r="http://schemas.openxmlformats.org/officeDocument/2006/relationships" r:embed="rId1"/>
        <a:stretch/>
      </xdr:blipFill>
      <xdr:spPr>
        <a:xfrm>
          <a:off x="26280" y="10657440"/>
          <a:ext cx="6442920" cy="4558680"/>
        </a:xfrm>
        <a:prstGeom prst="rect">
          <a:avLst/>
        </a:prstGeom>
        <a:ln w="0">
          <a:noFill/>
        </a:ln>
      </xdr:spPr>
    </xdr:pic>
    <xdr:clientData/>
  </xdr:twoCellAnchor>
  <xdr:twoCellAnchor>
    <xdr:from>
      <xdr:col>3</xdr:col>
      <xdr:colOff>798634</xdr:colOff>
      <xdr:row>0</xdr:row>
      <xdr:rowOff>275395</xdr:rowOff>
    </xdr:from>
    <xdr:to>
      <xdr:col>19</xdr:col>
      <xdr:colOff>329594</xdr:colOff>
      <xdr:row>33</xdr:row>
      <xdr:rowOff>124557</xdr:rowOff>
    </xdr:to>
    <xdr:grpSp>
      <xdr:nvGrpSpPr>
        <xdr:cNvPr id="6" name="Grupo 5"/>
        <xdr:cNvGrpSpPr/>
      </xdr:nvGrpSpPr>
      <xdr:grpSpPr>
        <a:xfrm>
          <a:off x="6248591" y="275395"/>
          <a:ext cx="1758981" cy="6425553"/>
          <a:chOff x="9727126" y="275395"/>
          <a:chExt cx="1959199" cy="5036624"/>
        </a:xfrm>
      </xdr:grpSpPr>
      <xdr:sp macro="" textlink="">
        <xdr:nvSpPr>
          <xdr:cNvPr id="4" name="CuadroTexto 3"/>
          <xdr:cNvSpPr/>
        </xdr:nvSpPr>
        <xdr:spPr>
          <a:xfrm>
            <a:off x="9727126" y="275395"/>
            <a:ext cx="1959199" cy="5036624"/>
          </a:xfrm>
          <a:prstGeom prst="rect">
            <a:avLst/>
          </a:prstGeom>
          <a:solidFill>
            <a:srgbClr val="FFFFFF"/>
          </a:solidFill>
          <a:ln w="12700">
            <a:solidFill>
              <a:srgbClr val="000000"/>
            </a:solidFill>
            <a:miter/>
          </a:ln>
          <a:effectLst>
            <a:outerShdw blurRad="50760" dist="37674" dir="2700000" algn="tl" rotWithShape="0">
              <a:schemeClr val="accent1">
                <a:lumMod val="50000"/>
                <a:alpha val="40000"/>
              </a:schemeClr>
            </a:outerShdw>
          </a:effectLst>
        </xdr:spPr>
        <xdr:style>
          <a:lnRef idx="2">
            <a:schemeClr val="dk1"/>
          </a:lnRef>
          <a:fillRef idx="1">
            <a:schemeClr val="lt1"/>
          </a:fillRef>
          <a:effectRef idx="0">
            <a:schemeClr val="dk1"/>
          </a:effectRef>
          <a:fontRef idx="minor"/>
        </xdr:style>
        <xdr:txBody>
          <a:bodyPr vertOverflow="clip" horzOverflow="clip" lIns="90000" tIns="45000" rIns="90000" bIns="45000" anchor="t">
            <a:noAutofit/>
          </a:bodyPr>
          <a:lstStyle/>
          <a:p>
            <a:pPr algn="ctr">
              <a:lnSpc>
                <a:spcPct val="100000"/>
              </a:lnSpc>
            </a:pPr>
            <a:r>
              <a:rPr lang="es-ES" sz="1600" b="1" i="1" u="sng" strike="noStrike" spc="-1">
                <a:solidFill>
                  <a:schemeClr val="accent5">
                    <a:lumMod val="50000"/>
                  </a:schemeClr>
                </a:solidFill>
                <a:uFillTx/>
                <a:latin typeface="Calibri"/>
              </a:rPr>
              <a:t>INSTRUCCIONES</a:t>
            </a:r>
            <a:endParaRPr lang="es-ES" sz="1600" b="0" strike="noStrike" spc="-1">
              <a:latin typeface="Times New Roman"/>
            </a:endParaRPr>
          </a:p>
          <a:p>
            <a:pPr>
              <a:lnSpc>
                <a:spcPct val="100000"/>
              </a:lnSpc>
            </a:pPr>
            <a:r>
              <a:rPr lang="es-ES" sz="1600" b="0" i="1" strike="noStrike" spc="-1">
                <a:solidFill>
                  <a:schemeClr val="accent5">
                    <a:lumMod val="50000"/>
                  </a:schemeClr>
                </a:solidFill>
                <a:latin typeface="Calibri"/>
              </a:rPr>
              <a:t>No olvide consignar:</a:t>
            </a:r>
            <a:endParaRPr lang="es-ES" sz="1600" b="0" strike="noStrike" spc="-1">
              <a:latin typeface="Times New Roman"/>
            </a:endParaRPr>
          </a:p>
          <a:p>
            <a:pPr>
              <a:lnSpc>
                <a:spcPct val="100000"/>
              </a:lnSpc>
            </a:pPr>
            <a:r>
              <a:rPr lang="es-ES" sz="1600" b="0" i="1" strike="noStrike" spc="-1">
                <a:solidFill>
                  <a:schemeClr val="accent5">
                    <a:lumMod val="50000"/>
                  </a:schemeClr>
                </a:solidFill>
                <a:latin typeface="Calibri"/>
              </a:rPr>
              <a:t>-</a:t>
            </a:r>
            <a:r>
              <a:rPr lang="es-ES" sz="1600" b="1" i="1" strike="noStrike" spc="-1">
                <a:solidFill>
                  <a:schemeClr val="accent5">
                    <a:lumMod val="50000"/>
                  </a:schemeClr>
                </a:solidFill>
                <a:latin typeface="Calibri"/>
              </a:rPr>
              <a:t>Tipo</a:t>
            </a:r>
            <a:r>
              <a:rPr lang="es-ES" sz="1600" b="0" i="1" strike="noStrike" spc="-1">
                <a:solidFill>
                  <a:schemeClr val="accent5">
                    <a:lumMod val="50000"/>
                  </a:schemeClr>
                </a:solidFill>
                <a:latin typeface="Calibri"/>
              </a:rPr>
              <a:t> de celebración</a:t>
            </a:r>
            <a:endParaRPr lang="es-ES" sz="1600" b="0" strike="noStrike" spc="-1">
              <a:latin typeface="Times New Roman"/>
            </a:endParaRPr>
          </a:p>
          <a:p>
            <a:pPr>
              <a:lnSpc>
                <a:spcPct val="100000"/>
              </a:lnSpc>
            </a:pPr>
            <a:r>
              <a:rPr lang="es-ES" sz="1600" b="0" i="1" strike="noStrike" spc="-1">
                <a:solidFill>
                  <a:schemeClr val="accent5">
                    <a:lumMod val="50000"/>
                  </a:schemeClr>
                </a:solidFill>
                <a:latin typeface="Calibri"/>
              </a:rPr>
              <a:t>- Datos </a:t>
            </a:r>
            <a:r>
              <a:rPr lang="es-ES" sz="1600" b="1" i="1" strike="noStrike" spc="-1">
                <a:solidFill>
                  <a:schemeClr val="accent5">
                    <a:lumMod val="50000"/>
                  </a:schemeClr>
                </a:solidFill>
                <a:latin typeface="Calibri"/>
              </a:rPr>
              <a:t>Solicitante</a:t>
            </a:r>
            <a:endParaRPr lang="es-ES" sz="1600" b="0" strike="noStrike" spc="-1">
              <a:latin typeface="Times New Roman"/>
            </a:endParaRPr>
          </a:p>
          <a:p>
            <a:pPr>
              <a:lnSpc>
                <a:spcPct val="100000"/>
              </a:lnSpc>
            </a:pPr>
            <a:r>
              <a:rPr lang="es-ES" sz="1600" b="0" i="1" strike="noStrike" spc="-1">
                <a:solidFill>
                  <a:schemeClr val="accent5">
                    <a:lumMod val="50000"/>
                  </a:schemeClr>
                </a:solidFill>
                <a:latin typeface="Calibri"/>
              </a:rPr>
              <a:t>-</a:t>
            </a:r>
            <a:r>
              <a:rPr lang="es-ES" sz="1600" b="1" i="1" strike="noStrike" spc="-1">
                <a:solidFill>
                  <a:schemeClr val="accent5">
                    <a:lumMod val="50000"/>
                  </a:schemeClr>
                </a:solidFill>
                <a:latin typeface="Calibri"/>
              </a:rPr>
              <a:t>Teléfono</a:t>
            </a:r>
            <a:r>
              <a:rPr lang="es-ES" sz="1600" b="0" i="1" strike="noStrike" spc="-1">
                <a:solidFill>
                  <a:schemeClr val="accent5">
                    <a:lumMod val="50000"/>
                  </a:schemeClr>
                </a:solidFill>
                <a:latin typeface="Calibri"/>
              </a:rPr>
              <a:t> solicitante</a:t>
            </a:r>
            <a:endParaRPr lang="es-ES" sz="1600" b="0" strike="noStrike" spc="-1">
              <a:latin typeface="Times New Roman"/>
            </a:endParaRPr>
          </a:p>
          <a:p>
            <a:pPr>
              <a:lnSpc>
                <a:spcPct val="100000"/>
              </a:lnSpc>
            </a:pPr>
            <a:r>
              <a:rPr lang="es-ES" sz="1600" b="0" i="1" strike="noStrike" spc="-1">
                <a:solidFill>
                  <a:schemeClr val="accent5">
                    <a:lumMod val="50000"/>
                  </a:schemeClr>
                </a:solidFill>
                <a:latin typeface="Calibri"/>
              </a:rPr>
              <a:t>-</a:t>
            </a:r>
            <a:r>
              <a:rPr lang="es-ES" sz="1600" b="1" i="1" strike="noStrike" spc="-1">
                <a:solidFill>
                  <a:schemeClr val="accent5">
                    <a:lumMod val="50000"/>
                  </a:schemeClr>
                </a:solidFill>
                <a:latin typeface="Calibri"/>
              </a:rPr>
              <a:t>Fecha</a:t>
            </a:r>
            <a:r>
              <a:rPr lang="es-ES" sz="1600" b="0" i="1" strike="noStrike" spc="-1">
                <a:solidFill>
                  <a:schemeClr val="accent5">
                    <a:lumMod val="50000"/>
                  </a:schemeClr>
                </a:solidFill>
                <a:latin typeface="Calibri"/>
              </a:rPr>
              <a:t> / hora</a:t>
            </a:r>
            <a:endParaRPr lang="es-ES" sz="1600" b="0" strike="noStrike" spc="-1">
              <a:latin typeface="Times New Roman"/>
            </a:endParaRPr>
          </a:p>
          <a:p>
            <a:pPr>
              <a:lnSpc>
                <a:spcPct val="100000"/>
              </a:lnSpc>
            </a:pPr>
            <a:r>
              <a:rPr lang="es-ES" sz="1600" b="0" i="1" strike="noStrike" spc="-1">
                <a:solidFill>
                  <a:schemeClr val="accent5">
                    <a:lumMod val="50000"/>
                  </a:schemeClr>
                </a:solidFill>
                <a:latin typeface="Calibri"/>
              </a:rPr>
              <a:t>- </a:t>
            </a:r>
            <a:r>
              <a:rPr lang="es-ES" sz="1600" b="1" i="1" strike="noStrike" spc="-1">
                <a:solidFill>
                  <a:schemeClr val="accent5">
                    <a:lumMod val="50000"/>
                  </a:schemeClr>
                </a:solidFill>
                <a:latin typeface="Calibri"/>
              </a:rPr>
              <a:t>Nº usuario</a:t>
            </a:r>
            <a:endParaRPr lang="es-ES" sz="1600" b="0" strike="noStrike" spc="-1">
              <a:latin typeface="Times New Roman"/>
            </a:endParaRPr>
          </a:p>
          <a:p>
            <a:pPr>
              <a:lnSpc>
                <a:spcPct val="100000"/>
              </a:lnSpc>
            </a:pPr>
            <a:endParaRPr lang="es-ES" sz="1600" b="0" strike="noStrike" spc="-1">
              <a:latin typeface="Times New Roman"/>
            </a:endParaRPr>
          </a:p>
          <a:p>
            <a:pPr>
              <a:lnSpc>
                <a:spcPct val="100000"/>
              </a:lnSpc>
            </a:pPr>
            <a:r>
              <a:rPr lang="es-ES" sz="800" b="0" i="1" strike="noStrike" spc="-1">
                <a:solidFill>
                  <a:srgbClr val="C00000"/>
                </a:solidFill>
                <a:latin typeface="Calibri"/>
              </a:rPr>
              <a:t>Los datos de carácter personal que puedan aparecer en este documento o sus anexos deberán ser tratados conforme a lo establecido en la legislación vigente en materia de Protección de Datos, debiendo ser empleados únicamente para la finalidad con que fueron comunicados y mantenidos durante no más tiempo del necesario para los fines del tratamiento.</a:t>
            </a:r>
          </a:p>
          <a:p>
            <a:pPr>
              <a:lnSpc>
                <a:spcPct val="100000"/>
              </a:lnSpc>
            </a:pPr>
            <a:endParaRPr lang="es-ES" sz="800" b="0" i="1" strike="noStrike" spc="-1">
              <a:solidFill>
                <a:srgbClr val="C00000"/>
              </a:solidFill>
              <a:latin typeface="Calibri"/>
            </a:endParaRPr>
          </a:p>
          <a:p>
            <a:pPr>
              <a:lnSpc>
                <a:spcPct val="100000"/>
              </a:lnSpc>
            </a:pPr>
            <a:endParaRPr lang="es-ES" sz="800" b="0" i="1" strike="noStrike" spc="-1">
              <a:solidFill>
                <a:srgbClr val="C00000"/>
              </a:solidFill>
              <a:latin typeface="Calibri"/>
            </a:endParaRPr>
          </a:p>
          <a:p>
            <a:pPr>
              <a:lnSpc>
                <a:spcPct val="100000"/>
              </a:lnSpc>
            </a:pPr>
            <a:r>
              <a:rPr lang="es-ES" sz="1100" b="1" i="1" strike="noStrike" spc="-1">
                <a:solidFill>
                  <a:schemeClr val="accent1">
                    <a:lumMod val="50000"/>
                  </a:schemeClr>
                </a:solidFill>
                <a:latin typeface="Calibri"/>
              </a:rPr>
              <a:t>Edite esta celda si tiene más de 32 invitados</a:t>
            </a:r>
          </a:p>
          <a:p>
            <a:pPr>
              <a:lnSpc>
                <a:spcPct val="100000"/>
              </a:lnSpc>
            </a:pPr>
            <a:endParaRPr lang="es-ES" sz="800" b="0" i="1" strike="noStrike" spc="-1">
              <a:solidFill>
                <a:srgbClr val="C00000"/>
              </a:solidFill>
              <a:latin typeface="Calibri"/>
            </a:endParaRPr>
          </a:p>
          <a:p>
            <a:pPr>
              <a:lnSpc>
                <a:spcPct val="100000"/>
              </a:lnSpc>
            </a:pPr>
            <a:endParaRPr lang="es-ES" sz="800" b="0" strike="noStrike" spc="-1">
              <a:latin typeface="Times New Roman"/>
            </a:endParaRPr>
          </a:p>
        </xdr:txBody>
      </xdr:sp>
      <xdr:grpSp>
        <xdr:nvGrpSpPr>
          <xdr:cNvPr id="5" name="Grupo 4"/>
          <xdr:cNvGrpSpPr/>
        </xdr:nvGrpSpPr>
        <xdr:grpSpPr>
          <a:xfrm>
            <a:off x="10037885" y="4055455"/>
            <a:ext cx="1296978" cy="768581"/>
            <a:chOff x="6455019" y="3835647"/>
            <a:chExt cx="1296978" cy="768581"/>
          </a:xfrm>
        </xdr:grpSpPr>
        <xdr:pic>
          <xdr:nvPicPr>
            <xdr:cNvPr id="13" name="Imagen 12"/>
            <xdr:cNvPicPr>
              <a:picLocks noChangeAspect="1"/>
            </xdr:cNvPicPr>
          </xdr:nvPicPr>
          <xdr:blipFill>
            <a:blip xmlns:r="http://schemas.openxmlformats.org/officeDocument/2006/relationships" r:embed="rId2"/>
            <a:stretch>
              <a:fillRect/>
            </a:stretch>
          </xdr:blipFill>
          <xdr:spPr>
            <a:xfrm>
              <a:off x="6455019" y="4176345"/>
              <a:ext cx="1296978" cy="427883"/>
            </a:xfrm>
            <a:prstGeom prst="rect">
              <a:avLst/>
            </a:prstGeom>
            <a:ln>
              <a:noFill/>
            </a:ln>
            <a:effectLst>
              <a:outerShdw blurRad="292100" dist="139700" dir="2700000" algn="tl" rotWithShape="0">
                <a:srgbClr val="333333">
                  <a:alpha val="65000"/>
                </a:srgbClr>
              </a:outerShdw>
            </a:effectLst>
          </xdr:spPr>
        </xdr:pic>
        <xdr:sp macro="" textlink="">
          <xdr:nvSpPr>
            <xdr:cNvPr id="15" name="Flecha a la derecha con bandas 14"/>
            <xdr:cNvSpPr/>
          </xdr:nvSpPr>
          <xdr:spPr>
            <a:xfrm rot="5400000">
              <a:off x="6938595" y="3696436"/>
              <a:ext cx="227135" cy="505558"/>
            </a:xfrm>
            <a:prstGeom prst="stripedRightArrow">
              <a:avLst>
                <a:gd name="adj1" fmla="val 50000"/>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104760</xdr:rowOff>
    </xdr:from>
    <xdr:to>
      <xdr:col>4</xdr:col>
      <xdr:colOff>600075</xdr:colOff>
      <xdr:row>3</xdr:row>
      <xdr:rowOff>8386</xdr:rowOff>
    </xdr:to>
    <xdr:grpSp>
      <xdr:nvGrpSpPr>
        <xdr:cNvPr id="11" name="Grupo 4"/>
        <xdr:cNvGrpSpPr/>
      </xdr:nvGrpSpPr>
      <xdr:grpSpPr>
        <a:xfrm>
          <a:off x="371475" y="104760"/>
          <a:ext cx="5495925" cy="1189501"/>
          <a:chOff x="408135" y="104760"/>
          <a:chExt cx="5495925" cy="1189440"/>
        </a:xfrm>
      </xdr:grpSpPr>
      <xdr:sp macro="" textlink="">
        <xdr:nvSpPr>
          <xdr:cNvPr id="12" name="Rectángulo 2"/>
          <xdr:cNvSpPr/>
        </xdr:nvSpPr>
        <xdr:spPr>
          <a:xfrm>
            <a:off x="408135" y="104760"/>
            <a:ext cx="5495925" cy="657206"/>
          </a:xfrm>
          <a:prstGeom prst="rect">
            <a:avLst/>
          </a:prstGeom>
          <a:solidFill>
            <a:srgbClr val="FFFFFF"/>
          </a:solidFill>
          <a:ln w="12700">
            <a:solidFill>
              <a:srgbClr val="ED7D31"/>
            </a:solidFill>
            <a:miter/>
          </a:ln>
        </xdr:spPr>
        <xdr:style>
          <a:lnRef idx="2">
            <a:schemeClr val="accent2"/>
          </a:lnRef>
          <a:fillRef idx="1">
            <a:schemeClr val="lt1"/>
          </a:fillRef>
          <a:effectRef idx="0">
            <a:schemeClr val="accent2"/>
          </a:effectRef>
          <a:fontRef idx="minor"/>
        </xdr:style>
        <xdr:txBody>
          <a:bodyPr vertOverflow="clip" horzOverflow="clip" lIns="90000" tIns="45000" rIns="90000" bIns="45000" anchor="t">
            <a:noAutofit/>
          </a:bodyPr>
          <a:lstStyle/>
          <a:p>
            <a:pPr>
              <a:lnSpc>
                <a:spcPct val="100000"/>
              </a:lnSpc>
            </a:pPr>
            <a:r>
              <a:rPr lang="es-ES" sz="1800" b="1" i="1" strike="noStrike" spc="-1">
                <a:solidFill>
                  <a:srgbClr val="C00000"/>
                </a:solidFill>
                <a:latin typeface="Calibri"/>
              </a:rPr>
              <a:t>Use este botón para ordenar alfabéticamente</a:t>
            </a:r>
            <a:r>
              <a:rPr lang="es-ES" sz="1800" b="1" i="1" strike="noStrike" spc="-1" baseline="0">
                <a:solidFill>
                  <a:srgbClr val="C00000"/>
                </a:solidFill>
                <a:latin typeface="Calibri"/>
              </a:rPr>
              <a:t> por </a:t>
            </a:r>
            <a:r>
              <a:rPr lang="es-ES" sz="1800" b="1" i="1" strike="noStrike" spc="-1">
                <a:solidFill>
                  <a:srgbClr val="C00000"/>
                </a:solidFill>
                <a:latin typeface="Calibri"/>
              </a:rPr>
              <a:t>1º apellido. Impresciandible en MAYUSCULAS</a:t>
            </a:r>
            <a:endParaRPr lang="es-ES" sz="1800" b="1" strike="noStrike" spc="-1">
              <a:solidFill>
                <a:srgbClr val="C00000"/>
              </a:solidFill>
              <a:latin typeface="Times New Roman"/>
            </a:endParaRPr>
          </a:p>
        </xdr:txBody>
      </xdr:sp>
      <xdr:sp macro="" textlink="">
        <xdr:nvSpPr>
          <xdr:cNvPr id="13" name="Flecha derecha 3"/>
          <xdr:cNvSpPr/>
        </xdr:nvSpPr>
        <xdr:spPr>
          <a:xfrm rot="2937000">
            <a:off x="3744000" y="873360"/>
            <a:ext cx="651240" cy="190440"/>
          </a:xfrm>
          <a:prstGeom prst="rightArrow">
            <a:avLst>
              <a:gd name="adj1" fmla="val 25150"/>
              <a:gd name="adj2" fmla="val 94112"/>
            </a:avLst>
          </a:prstGeom>
          <a:solidFill>
            <a:srgbClr val="70AD47"/>
          </a:solidFill>
          <a:ln w="12700">
            <a:solidFill>
              <a:srgbClr val="527F34"/>
            </a:solidFill>
            <a:miter/>
          </a:ln>
        </xdr:spPr>
        <xdr:style>
          <a:lnRef idx="2">
            <a:schemeClr val="accent6">
              <a:shade val="50000"/>
            </a:schemeClr>
          </a:lnRef>
          <a:fillRef idx="1">
            <a:schemeClr val="accent6"/>
          </a:fillRef>
          <a:effectRef idx="0">
            <a:schemeClr val="accent6"/>
          </a:effectRef>
          <a:fontRef idx="minor"/>
        </xdr:style>
      </xdr:sp>
    </xdr:grpSp>
    <xdr:clientData/>
  </xdr:twoCellAnchor>
  <xdr:twoCellAnchor>
    <xdr:from>
      <xdr:col>5</xdr:col>
      <xdr:colOff>447510</xdr:colOff>
      <xdr:row>0</xdr:row>
      <xdr:rowOff>438150</xdr:rowOff>
    </xdr:from>
    <xdr:to>
      <xdr:col>12</xdr:col>
      <xdr:colOff>476250</xdr:colOff>
      <xdr:row>52</xdr:row>
      <xdr:rowOff>47625</xdr:rowOff>
    </xdr:to>
    <xdr:grpSp>
      <xdr:nvGrpSpPr>
        <xdr:cNvPr id="16" name="Grupo 15"/>
        <xdr:cNvGrpSpPr/>
      </xdr:nvGrpSpPr>
      <xdr:grpSpPr>
        <a:xfrm>
          <a:off x="6676860" y="438150"/>
          <a:ext cx="5362740" cy="10229850"/>
          <a:chOff x="6676860" y="438150"/>
          <a:chExt cx="5362740" cy="9553575"/>
        </a:xfrm>
      </xdr:grpSpPr>
      <xdr:sp macro="" textlink="">
        <xdr:nvSpPr>
          <xdr:cNvPr id="10" name="CuadroTexto 1"/>
          <xdr:cNvSpPr/>
        </xdr:nvSpPr>
        <xdr:spPr>
          <a:xfrm>
            <a:off x="6676860" y="438150"/>
            <a:ext cx="5362740" cy="9553575"/>
          </a:xfrm>
          <a:prstGeom prst="rect">
            <a:avLst/>
          </a:prstGeom>
          <a:solidFill>
            <a:srgbClr val="FFFFFF"/>
          </a:solidFill>
          <a:ln w="12700">
            <a:solidFill>
              <a:srgbClr val="000000"/>
            </a:solidFill>
            <a:miter/>
          </a:ln>
          <a:effectLst>
            <a:outerShdw blurRad="50760" dist="37674" dir="2700000" algn="tl" rotWithShape="0">
              <a:schemeClr val="accent1">
                <a:lumMod val="50000"/>
                <a:alpha val="40000"/>
              </a:schemeClr>
            </a:outerShdw>
          </a:effectLst>
        </xdr:spPr>
        <xdr:style>
          <a:lnRef idx="2">
            <a:schemeClr val="dk1"/>
          </a:lnRef>
          <a:fillRef idx="1">
            <a:schemeClr val="lt1"/>
          </a:fillRef>
          <a:effectRef idx="0">
            <a:schemeClr val="dk1"/>
          </a:effectRef>
          <a:fontRef idx="minor"/>
        </xdr:style>
        <xdr:txBody>
          <a:bodyPr vertOverflow="clip" horzOverflow="clip" lIns="90000" tIns="45000" rIns="90000" bIns="45000" anchor="b">
            <a:noAutofit/>
          </a:bodyPr>
          <a:lstStyle/>
          <a:p>
            <a:pPr algn="ctr">
              <a:lnSpc>
                <a:spcPct val="100000"/>
              </a:lnSpc>
            </a:pPr>
            <a:r>
              <a:rPr lang="es-ES" sz="1400" b="1" i="1" u="sng" strike="noStrike" spc="-1">
                <a:solidFill>
                  <a:schemeClr val="accent5">
                    <a:lumMod val="50000"/>
                  </a:schemeClr>
                </a:solidFill>
                <a:latin typeface="Calibri"/>
              </a:rPr>
              <a:t>INSTRUCCIONES DE CUMPLIMENTACIÓN</a:t>
            </a:r>
          </a:p>
          <a:p>
            <a:pPr algn="ctr">
              <a:lnSpc>
                <a:spcPct val="100000"/>
              </a:lnSpc>
            </a:pPr>
            <a:r>
              <a:rPr lang="es-ES" sz="1400" b="1" i="1" u="sng" strike="noStrike" spc="-1">
                <a:solidFill>
                  <a:schemeClr val="accent5">
                    <a:lumMod val="50000"/>
                  </a:schemeClr>
                </a:solidFill>
                <a:latin typeface="Calibri"/>
              </a:rPr>
              <a:t>(listados autorización acceso Acar.</a:t>
            </a:r>
            <a:r>
              <a:rPr lang="es-ES" sz="1400" b="1" i="1" u="sng" strike="noStrike" spc="-1" baseline="0">
                <a:solidFill>
                  <a:schemeClr val="accent5">
                    <a:lumMod val="50000"/>
                  </a:schemeClr>
                </a:solidFill>
                <a:latin typeface="Calibri"/>
              </a:rPr>
              <a:t> Tablada)</a:t>
            </a:r>
            <a:endParaRPr lang="es-ES" sz="1400" b="1" i="1" u="sng" strike="noStrike" spc="-1">
              <a:solidFill>
                <a:schemeClr val="accent5">
                  <a:lumMod val="50000"/>
                </a:schemeClr>
              </a:solidFill>
              <a:latin typeface="Calibri"/>
            </a:endParaRPr>
          </a:p>
          <a:p>
            <a:pPr>
              <a:lnSpc>
                <a:spcPct val="100000"/>
              </a:lnSpc>
            </a:pPr>
            <a:endParaRPr lang="es-ES" sz="1400" b="0" i="1" strike="noStrike" spc="-1">
              <a:solidFill>
                <a:schemeClr val="accent5">
                  <a:lumMod val="50000"/>
                </a:schemeClr>
              </a:solidFill>
              <a:latin typeface="Calibri"/>
            </a:endParaRPr>
          </a:p>
          <a:p>
            <a:pPr>
              <a:lnSpc>
                <a:spcPct val="100000"/>
              </a:lnSpc>
            </a:pPr>
            <a:r>
              <a:rPr lang="es-ES" sz="1400" b="0" i="1" strike="noStrike" spc="-1">
                <a:solidFill>
                  <a:schemeClr val="accent5">
                    <a:lumMod val="50000"/>
                  </a:schemeClr>
                </a:solidFill>
                <a:latin typeface="Calibri"/>
              </a:rPr>
              <a:t>El</a:t>
            </a:r>
            <a:r>
              <a:rPr lang="es-ES" sz="1400" b="0" i="1" strike="noStrike" spc="-1" baseline="0">
                <a:solidFill>
                  <a:schemeClr val="accent5">
                    <a:lumMod val="50000"/>
                  </a:schemeClr>
                </a:solidFill>
                <a:latin typeface="Calibri"/>
              </a:rPr>
              <a:t> plazo de presentación son </a:t>
            </a:r>
            <a:r>
              <a:rPr lang="es-ES" sz="1400" b="1" i="1" strike="noStrike" spc="-1" baseline="0">
                <a:solidFill>
                  <a:schemeClr val="accent5">
                    <a:lumMod val="50000"/>
                  </a:schemeClr>
                </a:solidFill>
                <a:latin typeface="Calibri"/>
              </a:rPr>
              <a:t>3 días laborables de antelación </a:t>
            </a:r>
            <a:r>
              <a:rPr lang="es-ES" sz="1400" b="0" i="1" strike="noStrike" spc="-1" baseline="0">
                <a:solidFill>
                  <a:schemeClr val="accent5">
                    <a:lumMod val="50000"/>
                  </a:schemeClr>
                </a:solidFill>
                <a:latin typeface="Calibri"/>
              </a:rPr>
              <a:t>al día del evento. En semanas normales (sin festivos) sería los miercoles como máximo para eventos durante el fin de semana o el lunes.</a:t>
            </a:r>
          </a:p>
          <a:p>
            <a:pPr>
              <a:lnSpc>
                <a:spcPct val="100000"/>
              </a:lnSpc>
            </a:pPr>
            <a:endParaRPr lang="es-ES" sz="1400" b="0" i="1" strike="noStrike" spc="-1">
              <a:solidFill>
                <a:schemeClr val="accent5">
                  <a:lumMod val="50000"/>
                </a:schemeClr>
              </a:solidFill>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lang="es-ES" sz="1400" b="0" i="1" strike="noStrike" spc="-1">
                <a:solidFill>
                  <a:schemeClr val="accent5">
                    <a:lumMod val="50000"/>
                  </a:schemeClr>
                </a:solidFill>
                <a:latin typeface="Calibri"/>
              </a:rPr>
              <a:t>En caso de incluir invitados de </a:t>
            </a:r>
            <a:r>
              <a:rPr lang="es-ES" sz="1400" b="1" i="1" strike="noStrike" spc="-1">
                <a:solidFill>
                  <a:schemeClr val="accent5">
                    <a:lumMod val="50000"/>
                  </a:schemeClr>
                </a:solidFill>
                <a:latin typeface="Calibri"/>
              </a:rPr>
              <a:t>nacionalidad extranjera</a:t>
            </a:r>
            <a:r>
              <a:rPr lang="es-ES" sz="1400" b="0" i="1" strike="noStrike" spc="-1">
                <a:solidFill>
                  <a:schemeClr val="accent5">
                    <a:lumMod val="50000"/>
                  </a:schemeClr>
                </a:solidFill>
                <a:latin typeface="Calibri"/>
              </a:rPr>
              <a:t> debe solicitar la</a:t>
            </a:r>
            <a:r>
              <a:rPr lang="es-ES" sz="1400" b="0" i="1" strike="noStrike" spc="-1" baseline="0">
                <a:solidFill>
                  <a:schemeClr val="accent5">
                    <a:lumMod val="50000"/>
                  </a:schemeClr>
                </a:solidFill>
                <a:latin typeface="Calibri"/>
              </a:rPr>
              <a:t> autorización con </a:t>
            </a:r>
            <a:r>
              <a:rPr lang="es-ES" sz="1400" b="1" i="1" strike="noStrike" spc="-1">
                <a:solidFill>
                  <a:schemeClr val="accent5">
                    <a:lumMod val="50000"/>
                  </a:schemeClr>
                </a:solidFill>
                <a:latin typeface="Calibri"/>
              </a:rPr>
              <a:t>10 días de antelación, </a:t>
            </a:r>
            <a:r>
              <a:rPr lang="es-ES" sz="1400" b="0" i="1" strike="noStrike" spc="-1">
                <a:solidFill>
                  <a:schemeClr val="accent5">
                    <a:lumMod val="50000"/>
                  </a:schemeClr>
                </a:solidFill>
                <a:latin typeface="Calibri"/>
              </a:rPr>
              <a:t>aportando copia del pasaporte o documento de identidad a través de la oficina del CDSC.</a:t>
            </a:r>
            <a:endParaRPr lang="es-ES" sz="1400">
              <a:effectLst/>
            </a:endParaRPr>
          </a:p>
          <a:p>
            <a:pPr>
              <a:lnSpc>
                <a:spcPct val="100000"/>
              </a:lnSpc>
            </a:pPr>
            <a:endParaRPr lang="es-ES" sz="1400" b="0" strike="noStrike" spc="-1">
              <a:latin typeface="Times New Roman"/>
            </a:endParaRPr>
          </a:p>
          <a:p>
            <a:pPr>
              <a:lnSpc>
                <a:spcPct val="100000"/>
              </a:lnSpc>
            </a:pPr>
            <a:r>
              <a:rPr lang="es-ES" sz="1400" b="0" i="1" strike="noStrike" spc="-1">
                <a:solidFill>
                  <a:schemeClr val="accent5">
                    <a:lumMod val="50000"/>
                  </a:schemeClr>
                </a:solidFill>
                <a:latin typeface="Calibri"/>
              </a:rPr>
              <a:t>Se debe consignar la </a:t>
            </a:r>
            <a:r>
              <a:rPr lang="es-ES" sz="1400" b="1" i="1" strike="noStrike" spc="-1">
                <a:solidFill>
                  <a:schemeClr val="accent5">
                    <a:lumMod val="50000"/>
                  </a:schemeClr>
                </a:solidFill>
                <a:latin typeface="Calibri"/>
              </a:rPr>
              <a:t>matrícula</a:t>
            </a:r>
            <a:r>
              <a:rPr lang="es-ES" sz="1400" b="0" i="1" strike="noStrike" spc="-1">
                <a:solidFill>
                  <a:schemeClr val="accent5">
                    <a:lumMod val="50000"/>
                  </a:schemeClr>
                </a:solidFill>
                <a:latin typeface="Calibri"/>
              </a:rPr>
              <a:t> del vehículo en el que accede cada invitado. (si accede a pié indique "</a:t>
            </a:r>
            <a:r>
              <a:rPr lang="es-ES" sz="1400" b="1" i="1" strike="noStrike" spc="-1">
                <a:solidFill>
                  <a:schemeClr val="accent5">
                    <a:lumMod val="50000"/>
                  </a:schemeClr>
                </a:solidFill>
                <a:latin typeface="Calibri"/>
              </a:rPr>
              <a:t>A PIE</a:t>
            </a:r>
            <a:r>
              <a:rPr lang="es-ES" sz="1400" b="0" i="1" strike="noStrike" spc="-1">
                <a:solidFill>
                  <a:schemeClr val="accent5">
                    <a:lumMod val="50000"/>
                  </a:schemeClr>
                </a:solidFill>
                <a:latin typeface="Calibri"/>
              </a:rPr>
              <a:t>").</a:t>
            </a:r>
          </a:p>
          <a:p>
            <a:pPr>
              <a:lnSpc>
                <a:spcPct val="100000"/>
              </a:lnSpc>
            </a:pPr>
            <a:endParaRPr lang="es-ES" sz="1400" b="0" i="1" strike="noStrike" spc="-1">
              <a:solidFill>
                <a:schemeClr val="accent5">
                  <a:lumMod val="50000"/>
                </a:schemeClr>
              </a:solidFill>
              <a:latin typeface="Calibri"/>
            </a:endParaRPr>
          </a:p>
          <a:p>
            <a:pPr>
              <a:lnSpc>
                <a:spcPct val="100000"/>
              </a:lnSpc>
            </a:pPr>
            <a:r>
              <a:rPr lang="es-ES" sz="1400" b="0" i="1" strike="noStrike" spc="-1">
                <a:solidFill>
                  <a:schemeClr val="accent5">
                    <a:lumMod val="50000"/>
                  </a:schemeClr>
                </a:solidFill>
                <a:latin typeface="Calibri"/>
              </a:rPr>
              <a:t>Para</a:t>
            </a:r>
            <a:r>
              <a:rPr lang="es-ES" sz="1400" b="0" i="1" strike="noStrike" spc="-1" baseline="0">
                <a:solidFill>
                  <a:schemeClr val="accent5">
                    <a:lumMod val="50000"/>
                  </a:schemeClr>
                </a:solidFill>
                <a:latin typeface="Calibri"/>
              </a:rPr>
              <a:t> lo menores que aun no tengan DNI, se pone "</a:t>
            </a:r>
            <a:r>
              <a:rPr lang="es-ES" sz="1400" b="1" i="1" strike="noStrike" spc="-1" baseline="0">
                <a:solidFill>
                  <a:schemeClr val="accent5">
                    <a:lumMod val="50000"/>
                  </a:schemeClr>
                </a:solidFill>
                <a:latin typeface="Calibri"/>
              </a:rPr>
              <a:t>MENOR</a:t>
            </a:r>
            <a:r>
              <a:rPr lang="es-ES" sz="1400" b="0" i="1" strike="noStrike" spc="-1" baseline="0">
                <a:solidFill>
                  <a:schemeClr val="accent5">
                    <a:lumMod val="50000"/>
                  </a:schemeClr>
                </a:solidFill>
                <a:latin typeface="Calibri"/>
              </a:rPr>
              <a:t>".</a:t>
            </a:r>
            <a:endParaRPr lang="es-ES" sz="1400" b="0" strike="noStrike" spc="-1">
              <a:latin typeface="Times New Roman"/>
            </a:endParaRPr>
          </a:p>
          <a:p>
            <a:pPr>
              <a:lnSpc>
                <a:spcPct val="100000"/>
              </a:lnSpc>
            </a:pPr>
            <a:endParaRPr lang="es-ES" sz="1400" b="0" strike="noStrike" spc="-1">
              <a:latin typeface="Times New Roman"/>
            </a:endParaRPr>
          </a:p>
          <a:p>
            <a:pPr>
              <a:lnSpc>
                <a:spcPct val="100000"/>
              </a:lnSpc>
            </a:pPr>
            <a:r>
              <a:rPr lang="es-ES" sz="1800" b="1" i="1" u="sng" strike="noStrike" spc="-1">
                <a:solidFill>
                  <a:srgbClr val="C00000"/>
                </a:solidFill>
                <a:uFillTx/>
                <a:latin typeface="Calibri"/>
              </a:rPr>
              <a:t>No agrupe por vehículos</a:t>
            </a:r>
            <a:r>
              <a:rPr lang="es-ES" sz="1400" b="0" i="1" strike="noStrike" spc="-1">
                <a:solidFill>
                  <a:srgbClr val="C00000"/>
                </a:solidFill>
                <a:latin typeface="Calibri"/>
              </a:rPr>
              <a:t>. </a:t>
            </a:r>
            <a:r>
              <a:rPr lang="es-ES" sz="1400" b="1" i="1" strike="noStrike" spc="-1">
                <a:solidFill>
                  <a:schemeClr val="tx1"/>
                </a:solidFill>
                <a:latin typeface="Calibri"/>
              </a:rPr>
              <a:t>Ordene su lista por orden alfabético de primer apellido.</a:t>
            </a:r>
            <a:r>
              <a:rPr lang="es-ES" sz="1400" b="1" i="1" strike="noStrike" spc="-1" baseline="0">
                <a:solidFill>
                  <a:schemeClr val="tx1"/>
                </a:solidFill>
                <a:latin typeface="Calibri"/>
              </a:rPr>
              <a:t> </a:t>
            </a:r>
            <a:r>
              <a:rPr lang="es-ES" sz="1400" b="0" i="1" strike="noStrike" spc="-1">
                <a:solidFill>
                  <a:schemeClr val="accent5">
                    <a:lumMod val="50000"/>
                  </a:schemeClr>
                </a:solidFill>
                <a:latin typeface="Calibri"/>
              </a:rPr>
              <a:t>Los usuarios del CDSC estamos</a:t>
            </a:r>
            <a:r>
              <a:rPr lang="es-ES" sz="1400" b="0" i="1" strike="noStrike" spc="-1" baseline="0">
                <a:solidFill>
                  <a:schemeClr val="accent5">
                    <a:lumMod val="50000"/>
                  </a:schemeClr>
                </a:solidFill>
                <a:latin typeface="Calibri"/>
              </a:rPr>
              <a:t> autorizados para ello, a pesar de las instrucciones que verá en el formulario.</a:t>
            </a:r>
          </a:p>
          <a:p>
            <a:pPr>
              <a:lnSpc>
                <a:spcPct val="100000"/>
              </a:lnSpc>
            </a:pPr>
            <a:endParaRPr lang="es-ES" sz="1400" b="0" strike="noStrike" spc="-1">
              <a:latin typeface="Times New Roman"/>
            </a:endParaRPr>
          </a:p>
          <a:p>
            <a:pPr defTabSz="914400">
              <a:lnSpc>
                <a:spcPct val="100000"/>
              </a:lnSpc>
              <a:tabLst>
                <a:tab pos="0" algn="l"/>
              </a:tabLst>
            </a:pPr>
            <a:r>
              <a:rPr lang="es-ES" sz="1400" b="0" i="1" strike="noStrike" spc="-1">
                <a:solidFill>
                  <a:schemeClr val="accent5">
                    <a:lumMod val="50000"/>
                  </a:schemeClr>
                </a:solidFill>
                <a:latin typeface="Calibri"/>
              </a:rPr>
              <a:t>Aquellos</a:t>
            </a:r>
            <a:r>
              <a:rPr lang="es-ES" sz="1400" b="0" i="1" strike="noStrike" spc="-1" baseline="0">
                <a:solidFill>
                  <a:schemeClr val="accent5">
                    <a:lumMod val="50000"/>
                  </a:schemeClr>
                </a:solidFill>
                <a:latin typeface="Calibri"/>
              </a:rPr>
              <a:t> invitados</a:t>
            </a:r>
            <a:r>
              <a:rPr lang="es-ES" sz="1400" b="0" i="1" strike="noStrike" spc="-1">
                <a:solidFill>
                  <a:schemeClr val="accent5">
                    <a:lumMod val="50000"/>
                  </a:schemeClr>
                </a:solidFill>
                <a:latin typeface="Calibri"/>
              </a:rPr>
              <a:t> que, por ser usuarios del</a:t>
            </a:r>
            <a:r>
              <a:rPr lang="es-ES" sz="1400" b="0" i="1" strike="noStrike" spc="-1" baseline="0">
                <a:solidFill>
                  <a:schemeClr val="accent5">
                    <a:lumMod val="50000"/>
                  </a:schemeClr>
                </a:solidFill>
                <a:latin typeface="Calibri"/>
              </a:rPr>
              <a:t> Centro no necesitan autorización, deberen ser incluidos igualmente en esta lista, ya que el Centro Deportivo utilizará una copia para el control de aforo de instalaciones, </a:t>
            </a:r>
            <a:r>
              <a:rPr lang="es-ES" sz="1400" b="1" i="1" strike="noStrike" spc="-1" baseline="0">
                <a:solidFill>
                  <a:schemeClr val="accent5">
                    <a:lumMod val="50000"/>
                  </a:schemeClr>
                </a:solidFill>
                <a:latin typeface="Calibri"/>
              </a:rPr>
              <a:t>de lo contrario tendrá que elaborar otra lista aparte</a:t>
            </a:r>
            <a:r>
              <a:rPr lang="es-ES" sz="1400" b="0" i="1" strike="noStrike" spc="-1" baseline="0">
                <a:solidFill>
                  <a:schemeClr val="accent5">
                    <a:lumMod val="50000"/>
                  </a:schemeClr>
                </a:solidFill>
                <a:latin typeface="Calibri"/>
              </a:rPr>
              <a:t>.</a:t>
            </a:r>
          </a:p>
          <a:p>
            <a:pPr defTabSz="914400">
              <a:lnSpc>
                <a:spcPct val="100000"/>
              </a:lnSpc>
              <a:tabLst>
                <a:tab pos="0" algn="l"/>
              </a:tabLst>
            </a:pPr>
            <a:endParaRPr lang="es-ES" sz="1400" b="0" i="1" strike="noStrike" spc="-1" baseline="0">
              <a:solidFill>
                <a:schemeClr val="accent5">
                  <a:lumMod val="50000"/>
                </a:schemeClr>
              </a:solidFill>
              <a:latin typeface="Calibri"/>
            </a:endParaRPr>
          </a:p>
          <a:p>
            <a:pPr defTabSz="914400">
              <a:lnSpc>
                <a:spcPct val="100000"/>
              </a:lnSpc>
              <a:tabLst>
                <a:tab pos="0" algn="l"/>
              </a:tabLst>
            </a:pPr>
            <a:r>
              <a:rPr lang="es-ES" sz="1400" b="0" i="1" strike="noStrike" spc="-1" baseline="0">
                <a:solidFill>
                  <a:schemeClr val="accent5">
                    <a:lumMod val="50000"/>
                  </a:schemeClr>
                </a:solidFill>
                <a:latin typeface="+mn-lt"/>
              </a:rPr>
              <a:t>En estos casos, consignaremos "</a:t>
            </a:r>
            <a:r>
              <a:rPr lang="es-ES" sz="1400" b="1" i="1" strike="noStrike" spc="-1" baseline="0">
                <a:solidFill>
                  <a:schemeClr val="accent5">
                    <a:lumMod val="50000"/>
                  </a:schemeClr>
                </a:solidFill>
                <a:latin typeface="+mn-lt"/>
              </a:rPr>
              <a:t>Usuario del CDSC</a:t>
            </a:r>
            <a:r>
              <a:rPr lang="es-ES" sz="1400" b="0" i="1" strike="noStrike" spc="-1" baseline="0">
                <a:solidFill>
                  <a:schemeClr val="accent5">
                    <a:lumMod val="50000"/>
                  </a:schemeClr>
                </a:solidFill>
                <a:latin typeface="+mn-lt"/>
              </a:rPr>
              <a:t>" en lugar de su DNI y dejaremos la matrícula en blanco. </a:t>
            </a:r>
          </a:p>
          <a:p>
            <a:pPr defTabSz="914400">
              <a:lnSpc>
                <a:spcPct val="100000"/>
              </a:lnSpc>
              <a:tabLst>
                <a:tab pos="0" algn="l"/>
              </a:tabLst>
            </a:pPr>
            <a:endParaRPr lang="es-ES" sz="1400" b="0" i="1" strike="noStrike" spc="-1" baseline="0">
              <a:solidFill>
                <a:schemeClr val="accent5">
                  <a:lumMod val="50000"/>
                </a:schemeClr>
              </a:solidFill>
              <a:latin typeface="+mn-lt"/>
            </a:endParaRPr>
          </a:p>
          <a:p>
            <a:pPr defTabSz="914400">
              <a:lnSpc>
                <a:spcPct val="100000"/>
              </a:lnSpc>
              <a:tabLst>
                <a:tab pos="0" algn="l"/>
              </a:tabLst>
            </a:pPr>
            <a:r>
              <a:rPr lang="es-ES" sz="1400" b="0" i="1" strike="noStrike" spc="-1">
                <a:solidFill>
                  <a:schemeClr val="accent5">
                    <a:lumMod val="50000"/>
                  </a:schemeClr>
                </a:solidFill>
                <a:latin typeface="Calibri"/>
              </a:rPr>
              <a:t>  </a:t>
            </a:r>
            <a:endParaRPr lang="es-ES" sz="1400" b="0" strike="noStrike" spc="-1">
              <a:latin typeface="Times New Roman"/>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r>
              <a:rPr lang="es-ES" sz="1400" b="0" i="1" strike="noStrike" spc="-1">
                <a:solidFill>
                  <a:schemeClr val="accent5">
                    <a:lumMod val="50000"/>
                  </a:schemeClr>
                </a:solidFill>
                <a:latin typeface="Calibri"/>
              </a:rPr>
              <a:t>Si no dispone de impresora puede generar PDF y enviarlo al correo del Centro (debe estár firmado). </a:t>
            </a:r>
          </a:p>
          <a:p>
            <a:pPr defTabSz="914400">
              <a:lnSpc>
                <a:spcPct val="100000"/>
              </a:lnSpc>
              <a:tabLst>
                <a:tab pos="0" algn="l"/>
              </a:tabLst>
            </a:pPr>
            <a:r>
              <a:rPr lang="es-ES" sz="1400" b="0" i="1" strike="noStrike" spc="-1">
                <a:solidFill>
                  <a:schemeClr val="accent5">
                    <a:lumMod val="50000"/>
                  </a:schemeClr>
                </a:solidFill>
                <a:latin typeface="Calibri"/>
              </a:rPr>
              <a:t>Una vez visado por la Dirección del Centro, deberá presentarlo personalmente y en los plazos establecidos, en la Sección de Identificación del Acar. Tablada. Ese mismo día podrá formalizar el pago del canon de alquiler de instalaciones. El horario de atención al público es de 8:00 a 13:00 horas.</a:t>
            </a:r>
            <a:endParaRPr lang="es-ES" sz="1400" b="0" strike="noStrike" spc="-1">
              <a:latin typeface="Times New Roman"/>
            </a:endParaRPr>
          </a:p>
          <a:p>
            <a:pPr defTabSz="914400">
              <a:lnSpc>
                <a:spcPct val="100000"/>
              </a:lnSpc>
              <a:tabLst>
                <a:tab pos="0" algn="l"/>
              </a:tabLst>
            </a:pPr>
            <a:endParaRPr lang="es-ES" sz="1600" b="0" strike="noStrike" spc="-1">
              <a:latin typeface="Times New Roman"/>
            </a:endParaRPr>
          </a:p>
          <a:p>
            <a:pPr defTabSz="914400">
              <a:lnSpc>
                <a:spcPct val="100000"/>
              </a:lnSpc>
              <a:tabLst>
                <a:tab pos="0" algn="l"/>
              </a:tabLst>
            </a:pPr>
            <a:r>
              <a:rPr lang="es-ES" sz="800" b="0" i="1" strike="noStrike" spc="-1">
                <a:solidFill>
                  <a:srgbClr val="C00000"/>
                </a:solidFill>
                <a:latin typeface="Calibri"/>
              </a:rPr>
              <a:t>Los datos de carácter personal que puedan aparecer en este documento o sus anexos deberán ser tratados conforme a lo establecido en la legislación vigente en materia de Protección de Datos, debiendo ser empleados únicamente para la finalidad con que fueron comunicados y mantenidos durante no más tiempo del necesario para los fines del tratamiento.</a:t>
            </a:r>
            <a:endParaRPr lang="es-ES" sz="800" b="0" strike="noStrike" spc="-1">
              <a:latin typeface="Times New Roman"/>
            </a:endParaRPr>
          </a:p>
        </xdr:txBody>
      </xdr:sp>
      <xdr:pic>
        <xdr:nvPicPr>
          <xdr:cNvPr id="14" name="Imagen 13"/>
          <xdr:cNvPicPr>
            <a:picLocks noChangeAspect="1"/>
          </xdr:cNvPicPr>
        </xdr:nvPicPr>
        <xdr:blipFill>
          <a:blip xmlns:r="http://schemas.openxmlformats.org/officeDocument/2006/relationships" r:embed="rId1"/>
          <a:stretch>
            <a:fillRect/>
          </a:stretch>
        </xdr:blipFill>
        <xdr:spPr>
          <a:xfrm>
            <a:off x="6800850" y="6457950"/>
            <a:ext cx="5029902" cy="1409897"/>
          </a:xfrm>
          <a:prstGeom prst="rect">
            <a:avLst/>
          </a:prstGeom>
        </xdr:spPr>
      </xdr:pic>
    </xdr:grpSp>
    <xdr:clientData/>
  </xdr:twoCellAnchor>
  <xdr:twoCellAnchor>
    <xdr:from>
      <xdr:col>12</xdr:col>
      <xdr:colOff>666585</xdr:colOff>
      <xdr:row>0</xdr:row>
      <xdr:rowOff>419100</xdr:rowOff>
    </xdr:from>
    <xdr:to>
      <xdr:col>19</xdr:col>
      <xdr:colOff>695325</xdr:colOff>
      <xdr:row>52</xdr:row>
      <xdr:rowOff>28575</xdr:rowOff>
    </xdr:to>
    <xdr:sp macro="" textlink="">
      <xdr:nvSpPr>
        <xdr:cNvPr id="18" name="CuadroTexto 1"/>
        <xdr:cNvSpPr/>
      </xdr:nvSpPr>
      <xdr:spPr>
        <a:xfrm>
          <a:off x="12229935" y="419100"/>
          <a:ext cx="5362740" cy="10229850"/>
        </a:xfrm>
        <a:prstGeom prst="rect">
          <a:avLst/>
        </a:prstGeom>
        <a:solidFill>
          <a:srgbClr val="FFFFFF"/>
        </a:solidFill>
        <a:ln w="12700">
          <a:solidFill>
            <a:srgbClr val="000000"/>
          </a:solidFill>
          <a:miter/>
        </a:ln>
        <a:effectLst>
          <a:outerShdw blurRad="50760" dist="37674" dir="2700000" algn="tl" rotWithShape="0">
            <a:schemeClr val="accent1">
              <a:lumMod val="50000"/>
              <a:alpha val="40000"/>
            </a:schemeClr>
          </a:outerShdw>
        </a:effectLst>
      </xdr:spPr>
      <xdr:style>
        <a:lnRef idx="2">
          <a:schemeClr val="dk1"/>
        </a:lnRef>
        <a:fillRef idx="1">
          <a:schemeClr val="lt1"/>
        </a:fillRef>
        <a:effectRef idx="0">
          <a:schemeClr val="dk1"/>
        </a:effectRef>
        <a:fontRef idx="minor"/>
      </xdr:style>
      <xdr:txBody>
        <a:bodyPr vertOverflow="clip" horzOverflow="clip" lIns="90000" tIns="45000" rIns="90000" bIns="45000" anchor="t">
          <a:noAutofit/>
        </a:bodyPr>
        <a:lstStyle/>
        <a:p>
          <a:pPr algn="ctr">
            <a:lnSpc>
              <a:spcPct val="100000"/>
            </a:lnSpc>
          </a:pPr>
          <a:endParaRPr lang="es-ES" sz="1400" b="1" i="1" u="sng" strike="noStrike" spc="-1">
            <a:solidFill>
              <a:schemeClr val="accent5">
                <a:lumMod val="50000"/>
              </a:schemeClr>
            </a:solidFill>
            <a:latin typeface="Calibri"/>
          </a:endParaRPr>
        </a:p>
        <a:p>
          <a:pPr algn="ctr">
            <a:lnSpc>
              <a:spcPct val="100000"/>
            </a:lnSpc>
          </a:pPr>
          <a:r>
            <a:rPr lang="es-ES" sz="1400" b="1" i="1" u="sng" strike="noStrike" spc="-1">
              <a:solidFill>
                <a:schemeClr val="accent5">
                  <a:lumMod val="50000"/>
                </a:schemeClr>
              </a:solidFill>
              <a:latin typeface="Calibri"/>
            </a:rPr>
            <a:t>INFORMACIÓN ADICIONAL</a:t>
          </a:r>
        </a:p>
        <a:p>
          <a:pPr algn="ctr">
            <a:lnSpc>
              <a:spcPct val="100000"/>
            </a:lnSpc>
          </a:pPr>
          <a:r>
            <a:rPr lang="es-ES" sz="1400" b="1" i="1" u="sng" strike="noStrike" spc="-1" baseline="0">
              <a:solidFill>
                <a:schemeClr val="accent5">
                  <a:lumMod val="50000"/>
                </a:schemeClr>
              </a:solidFill>
              <a:latin typeface="Calibri"/>
            </a:rPr>
            <a:t>(Uso de instalaciones)</a:t>
          </a:r>
        </a:p>
        <a:p>
          <a:pPr algn="ctr">
            <a:lnSpc>
              <a:spcPct val="100000"/>
            </a:lnSpc>
          </a:pPr>
          <a:endParaRPr lang="es-ES" sz="1400" b="0" i="1" strike="noStrike" spc="-1">
            <a:solidFill>
              <a:schemeClr val="accent5">
                <a:lumMod val="50000"/>
              </a:schemeClr>
            </a:solidFill>
            <a:latin typeface="Calibri"/>
          </a:endParaRPr>
        </a:p>
        <a:p>
          <a:pPr>
            <a:lnSpc>
              <a:spcPct val="100000"/>
            </a:lnSpc>
          </a:pPr>
          <a:r>
            <a:rPr lang="es-ES" sz="1400" b="0" i="1" strike="noStrike" spc="-1">
              <a:solidFill>
                <a:schemeClr val="accent5">
                  <a:lumMod val="50000"/>
                </a:schemeClr>
              </a:solidFill>
              <a:latin typeface="Calibri"/>
            </a:rPr>
            <a:t>En relación con las listas de invitados, cualquier duda relacionada</a:t>
          </a:r>
          <a:r>
            <a:rPr lang="es-ES" sz="1400" b="0" i="1" strike="noStrike" spc="-1" baseline="0">
              <a:solidFill>
                <a:schemeClr val="accent5">
                  <a:lumMod val="50000"/>
                </a:schemeClr>
              </a:solidFill>
              <a:latin typeface="Calibri"/>
            </a:rPr>
            <a:t> con el acceso al Acuartelamiento deben consultarla en la sección de Identificación del mismo (Central Tablada: </a:t>
          </a:r>
          <a:r>
            <a:rPr lang="es-ES" sz="1400" b="1" i="1" strike="noStrike" spc="-1" baseline="0">
              <a:solidFill>
                <a:schemeClr val="accent5">
                  <a:lumMod val="50000"/>
                </a:schemeClr>
              </a:solidFill>
              <a:latin typeface="Calibri"/>
            </a:rPr>
            <a:t>954 288 400</a:t>
          </a:r>
          <a:r>
            <a:rPr lang="es-ES" sz="1400" b="0" i="1" strike="noStrike" spc="-1" baseline="0">
              <a:solidFill>
                <a:schemeClr val="accent5">
                  <a:lumMod val="50000"/>
                </a:schemeClr>
              </a:solidFill>
              <a:latin typeface="Calibri"/>
            </a:rPr>
            <a:t>).</a:t>
          </a:r>
        </a:p>
        <a:p>
          <a:pPr>
            <a:lnSpc>
              <a:spcPct val="100000"/>
            </a:lnSpc>
          </a:pPr>
          <a:endParaRPr lang="es-ES" sz="1400" b="0" i="1" strike="noStrike" spc="-1" baseline="0">
            <a:solidFill>
              <a:schemeClr val="accent5">
                <a:lumMod val="50000"/>
              </a:schemeClr>
            </a:solidFill>
            <a:latin typeface="Calibri"/>
          </a:endParaRPr>
        </a:p>
        <a:p>
          <a:pPr>
            <a:lnSpc>
              <a:spcPct val="100000"/>
            </a:lnSpc>
          </a:pPr>
          <a:r>
            <a:rPr lang="es-ES" sz="1400" b="0" i="1" strike="noStrike" spc="-1" baseline="0">
              <a:solidFill>
                <a:schemeClr val="accent5">
                  <a:lumMod val="50000"/>
                </a:schemeClr>
              </a:solidFill>
              <a:latin typeface="Calibri"/>
            </a:rPr>
            <a:t>En temporada de verano (con piscinas abiertas) </a:t>
          </a:r>
          <a:r>
            <a:rPr lang="es-ES" sz="1400" b="1" i="1" strike="noStrike" spc="-1" baseline="0">
              <a:solidFill>
                <a:schemeClr val="accent5">
                  <a:lumMod val="50000"/>
                </a:schemeClr>
              </a:solidFill>
              <a:latin typeface="Calibri"/>
            </a:rPr>
            <a:t>los invitados deben abonar entrada ordinaria</a:t>
          </a:r>
          <a:r>
            <a:rPr lang="es-ES" sz="1400" b="0" i="1" strike="noStrike" spc="-1" baseline="0">
              <a:solidFill>
                <a:schemeClr val="accent5">
                  <a:lumMod val="50000"/>
                </a:schemeClr>
              </a:solidFill>
              <a:latin typeface="Calibri"/>
            </a:rPr>
            <a:t>, o hacer uso de los bonos (venta disponible en la garita de control de acceso al Centro). </a:t>
          </a:r>
          <a:endParaRPr lang="es-ES" sz="1400" b="0" i="1" strike="noStrike" spc="-1">
            <a:solidFill>
              <a:schemeClr val="accent5">
                <a:lumMod val="50000"/>
              </a:schemeClr>
            </a:solidFill>
            <a:latin typeface="Calibri"/>
          </a:endParaRPr>
        </a:p>
        <a:p>
          <a:pPr>
            <a:lnSpc>
              <a:spcPct val="100000"/>
            </a:lnSpc>
          </a:pPr>
          <a:endParaRPr lang="es-ES" sz="1400" b="0" i="1" strike="noStrike" spc="-1">
            <a:solidFill>
              <a:schemeClr val="accent5">
                <a:lumMod val="50000"/>
              </a:schemeClr>
            </a:solidFill>
            <a:latin typeface="Calibri"/>
          </a:endParaRPr>
        </a:p>
        <a:p>
          <a:pPr>
            <a:lnSpc>
              <a:spcPct val="100000"/>
            </a:lnSpc>
          </a:pPr>
          <a:r>
            <a:rPr lang="es-ES" sz="1400" b="0" i="1" strike="noStrike" spc="-1">
              <a:solidFill>
                <a:schemeClr val="accent5">
                  <a:lumMod val="50000"/>
                </a:schemeClr>
              </a:solidFill>
              <a:latin typeface="Calibri"/>
            </a:rPr>
            <a:t>Las</a:t>
          </a:r>
          <a:r>
            <a:rPr lang="es-ES" sz="1400" b="0" i="1" strike="noStrike" spc="-1" baseline="0">
              <a:solidFill>
                <a:schemeClr val="accent5">
                  <a:lumMod val="50000"/>
                </a:schemeClr>
              </a:solidFill>
              <a:latin typeface="Calibri"/>
            </a:rPr>
            <a:t> instalaciones deben ser </a:t>
          </a:r>
          <a:r>
            <a:rPr lang="es-ES" sz="1400" b="1" i="1" strike="noStrike" spc="-1" baseline="0">
              <a:solidFill>
                <a:schemeClr val="accent5">
                  <a:lumMod val="50000"/>
                </a:schemeClr>
              </a:solidFill>
              <a:latin typeface="Calibri"/>
            </a:rPr>
            <a:t>desalojadas una hora antes del cierre </a:t>
          </a:r>
          <a:r>
            <a:rPr lang="es-ES" sz="1400" b="0" i="1" strike="noStrike" spc="-1" baseline="0">
              <a:solidFill>
                <a:schemeClr val="accent5">
                  <a:lumMod val="50000"/>
                </a:schemeClr>
              </a:solidFill>
              <a:latin typeface="Calibri"/>
            </a:rPr>
            <a:t>del Centro Deportivo, dejandolas en el mismo estado de conservación y limpieza que se las encontraros. El canon de alquiler de instalaciones </a:t>
          </a:r>
          <a:r>
            <a:rPr lang="es-ES" sz="1400" b="1" i="1" strike="noStrike" spc="-1" baseline="0">
              <a:solidFill>
                <a:schemeClr val="accent5">
                  <a:lumMod val="50000"/>
                </a:schemeClr>
              </a:solidFill>
              <a:latin typeface="Calibri"/>
            </a:rPr>
            <a:t>incluye servicio de limpieza</a:t>
          </a:r>
          <a:r>
            <a:rPr lang="es-ES" sz="1400" b="0" i="1" strike="noStrike" spc="-1" baseline="0">
              <a:solidFill>
                <a:schemeClr val="accent5">
                  <a:lumMod val="50000"/>
                </a:schemeClr>
              </a:solidFill>
              <a:latin typeface="Calibri"/>
            </a:rPr>
            <a:t>, asi como el suministro de </a:t>
          </a:r>
          <a:r>
            <a:rPr lang="es-ES" sz="1400" b="1" i="1" strike="noStrike" spc="-1" baseline="0">
              <a:solidFill>
                <a:schemeClr val="accent5">
                  <a:lumMod val="50000"/>
                </a:schemeClr>
              </a:solidFill>
              <a:latin typeface="Calibri"/>
            </a:rPr>
            <a:t>útiles de cocina </a:t>
          </a:r>
          <a:r>
            <a:rPr lang="es-ES" sz="1400" b="0" i="1" strike="noStrike" spc="-1" baseline="0">
              <a:solidFill>
                <a:schemeClr val="accent5">
                  <a:lumMod val="50000"/>
                </a:schemeClr>
              </a:solidFill>
              <a:latin typeface="Calibri"/>
            </a:rPr>
            <a:t>(estropajo, balleta y lavavajillas), papel higiénico en el aseo y bolsas de basura en los contenedores. </a:t>
          </a:r>
        </a:p>
        <a:p>
          <a:pPr>
            <a:lnSpc>
              <a:spcPct val="100000"/>
            </a:lnSpc>
          </a:pPr>
          <a:endParaRPr lang="es-ES" sz="1400" b="0" i="1" strike="noStrike" spc="-1" baseline="0">
            <a:solidFill>
              <a:schemeClr val="accent5">
                <a:lumMod val="50000"/>
              </a:schemeClr>
            </a:solidFill>
            <a:latin typeface="Calibri"/>
          </a:endParaRPr>
        </a:p>
        <a:p>
          <a:pPr>
            <a:lnSpc>
              <a:spcPct val="100000"/>
            </a:lnSpc>
          </a:pPr>
          <a:r>
            <a:rPr lang="es-ES" sz="1400" b="0" i="1" strike="noStrike" spc="-1" baseline="0">
              <a:solidFill>
                <a:schemeClr val="accent5">
                  <a:lumMod val="50000"/>
                </a:schemeClr>
              </a:solidFill>
              <a:latin typeface="Calibri"/>
            </a:rPr>
            <a:t>No obstante, </a:t>
          </a:r>
          <a:r>
            <a:rPr lang="es-ES" sz="1400" b="1" i="1" u="sng" strike="noStrike" spc="-1" baseline="0">
              <a:solidFill>
                <a:schemeClr val="accent5">
                  <a:lumMod val="50000"/>
                </a:schemeClr>
              </a:solidFill>
              <a:latin typeface="Calibri"/>
            </a:rPr>
            <a:t>en ningún caso </a:t>
          </a:r>
          <a:r>
            <a:rPr lang="es-ES" sz="1400" b="1" i="1" strike="noStrike" spc="-1" baseline="0">
              <a:solidFill>
                <a:schemeClr val="accent5">
                  <a:lumMod val="50000"/>
                </a:schemeClr>
              </a:solidFill>
              <a:latin typeface="Calibri"/>
            </a:rPr>
            <a:t>incluye retirada de residuos,</a:t>
          </a:r>
          <a:r>
            <a:rPr lang="es-ES" sz="1400" b="0" i="1" strike="noStrike" spc="-1" baseline="0">
              <a:solidFill>
                <a:schemeClr val="accent5">
                  <a:lumMod val="50000"/>
                </a:schemeClr>
              </a:solidFill>
              <a:latin typeface="Calibri"/>
            </a:rPr>
            <a:t> que deberán ser depositados por los usuarios en los contenedores que se encuentran junto a la entrada lateral del Centro. Por seguridad, la retirada del </a:t>
          </a:r>
          <a:r>
            <a:rPr lang="es-ES" sz="1400" b="1" i="1" strike="noStrike" spc="-1" baseline="0">
              <a:solidFill>
                <a:schemeClr val="accent5">
                  <a:lumMod val="50000"/>
                </a:schemeClr>
              </a:solidFill>
              <a:latin typeface="Calibri"/>
            </a:rPr>
            <a:t>carbón usado </a:t>
          </a:r>
          <a:r>
            <a:rPr lang="es-ES" sz="1400" b="0" i="1" strike="noStrike" spc="-1" baseline="0">
              <a:solidFill>
                <a:schemeClr val="accent5">
                  <a:lumMod val="50000"/>
                </a:schemeClr>
              </a:solidFill>
              <a:latin typeface="Calibri"/>
            </a:rPr>
            <a:t>en las barbacoas se realiza al día siguiente por parte del servicio de limpieza.</a:t>
          </a:r>
          <a:endParaRPr lang="es-ES" sz="1400" b="0" i="1" strike="noStrike" spc="-1">
            <a:solidFill>
              <a:schemeClr val="accent5">
                <a:lumMod val="50000"/>
              </a:schemeClr>
            </a:solidFill>
            <a:latin typeface="Calibri"/>
          </a:endParaRPr>
        </a:p>
        <a:p>
          <a:pPr>
            <a:lnSpc>
              <a:spcPct val="100000"/>
            </a:lnSpc>
          </a:pPr>
          <a:endParaRPr lang="es-ES" sz="1400" b="0" i="1" strike="noStrike" spc="-1">
            <a:solidFill>
              <a:schemeClr val="accent5">
                <a:lumMod val="50000"/>
              </a:schemeClr>
            </a:solidFill>
            <a:latin typeface="Calibri"/>
          </a:endParaRPr>
        </a:p>
        <a:p>
          <a:pPr>
            <a:lnSpc>
              <a:spcPct val="100000"/>
            </a:lnSpc>
          </a:pPr>
          <a:r>
            <a:rPr lang="es-ES" sz="1400" b="0" i="1" strike="noStrike" spc="-1" baseline="0">
              <a:solidFill>
                <a:schemeClr val="accent5">
                  <a:lumMod val="50000"/>
                </a:schemeClr>
              </a:solidFill>
              <a:latin typeface="Calibri"/>
            </a:rPr>
            <a:t>Si necesitan más útiles de los mencionados, pueden solicitarlo al servicio de portería del Centro.</a:t>
          </a:r>
        </a:p>
        <a:p>
          <a:pPr>
            <a:lnSpc>
              <a:spcPct val="100000"/>
            </a:lnSpc>
          </a:pPr>
          <a:endParaRPr lang="es-ES" sz="1400" b="0" i="1" strike="noStrike" spc="-1" baseline="0">
            <a:solidFill>
              <a:schemeClr val="accent5">
                <a:lumMod val="50000"/>
              </a:schemeClr>
            </a:solidFill>
            <a:latin typeface="Calibri"/>
          </a:endParaRPr>
        </a:p>
        <a:p>
          <a:pPr>
            <a:lnSpc>
              <a:spcPct val="100000"/>
            </a:lnSpc>
          </a:pPr>
          <a:r>
            <a:rPr lang="es-ES" sz="1400" b="0" i="1" strike="noStrike" spc="-1">
              <a:solidFill>
                <a:schemeClr val="accent5">
                  <a:lumMod val="50000"/>
                </a:schemeClr>
              </a:solidFill>
              <a:latin typeface="Calibri"/>
            </a:rPr>
            <a:t>El usuario titular que</a:t>
          </a:r>
          <a:r>
            <a:rPr lang="es-ES" sz="1400" b="0" i="1" strike="noStrike" spc="-1" baseline="0">
              <a:solidFill>
                <a:schemeClr val="accent5">
                  <a:lumMod val="50000"/>
                </a:schemeClr>
              </a:solidFill>
              <a:latin typeface="Calibri"/>
            </a:rPr>
            <a:t> contrata cualquiera de las instalaciones, es responsable de su buen uso y conservación, así como de comunicar cualquier incidencia o percance acaecido durante su uso. Igualmente es responsable de informar a sus invitados (no usuarios) sobre las normas de regimen interior del Centro Deportivo que le sean de de aplicación.</a:t>
          </a:r>
        </a:p>
        <a:p>
          <a:pPr>
            <a:lnSpc>
              <a:spcPct val="100000"/>
            </a:lnSpc>
          </a:pPr>
          <a:endParaRPr lang="es-ES" sz="1400" b="0" i="1" strike="noStrike" spc="-1" baseline="0">
            <a:solidFill>
              <a:schemeClr val="accent5">
                <a:lumMod val="50000"/>
              </a:schemeClr>
            </a:solidFill>
            <a:latin typeface="Calibri"/>
          </a:endParaRPr>
        </a:p>
        <a:p>
          <a:pPr>
            <a:lnSpc>
              <a:spcPct val="100000"/>
            </a:lnSpc>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a:p>
          <a:pPr defTabSz="914400">
            <a:lnSpc>
              <a:spcPct val="100000"/>
            </a:lnSpc>
            <a:tabLst>
              <a:tab pos="0" algn="l"/>
            </a:tabLst>
          </a:pPr>
          <a:endParaRPr lang="es-ES" sz="1400" b="0" i="1" strike="noStrike" spc="-1">
            <a:solidFill>
              <a:schemeClr val="accent5">
                <a:lumMod val="50000"/>
              </a:schemeClr>
            </a:solidFill>
            <a:latin typeface="Calibri"/>
          </a:endParaRPr>
        </a:p>
      </xdr:txBody>
    </xdr:sp>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O97"/>
  <sheetViews>
    <sheetView showGridLines="0" showZeros="0" zoomScale="115" zoomScaleNormal="115" zoomScalePageLayoutView="145" workbookViewId="0">
      <selection activeCell="T53" sqref="T53"/>
    </sheetView>
  </sheetViews>
  <sheetFormatPr baseColWidth="10" defaultColWidth="10.7109375" defaultRowHeight="15" x14ac:dyDescent="0.25"/>
  <cols>
    <col min="1" max="1" width="9" customWidth="1"/>
    <col min="2" max="2" width="61.5703125" customWidth="1"/>
    <col min="3" max="3" width="11.140625" customWidth="1"/>
    <col min="4" max="4" width="12" customWidth="1"/>
    <col min="5" max="5" width="11.5703125" hidden="1" customWidth="1"/>
    <col min="6" max="6" width="0" hidden="1" customWidth="1"/>
    <col min="7" max="7" width="11.7109375" hidden="1" customWidth="1"/>
    <col min="8" max="12" width="5.5703125" hidden="1" customWidth="1"/>
    <col min="13" max="13" width="6.42578125" hidden="1" customWidth="1"/>
    <col min="14" max="15" width="11.42578125" hidden="1" customWidth="1"/>
    <col min="16" max="17" width="0" hidden="1" customWidth="1"/>
  </cols>
  <sheetData>
    <row r="1" spans="1:13" ht="42" customHeight="1" x14ac:dyDescent="0.25">
      <c r="A1" s="63" t="s">
        <v>0</v>
      </c>
      <c r="B1" s="63"/>
      <c r="C1" s="63"/>
      <c r="D1" s="63"/>
    </row>
    <row r="2" spans="1:13" ht="6" customHeight="1" x14ac:dyDescent="0.25">
      <c r="L2" s="1" t="s">
        <v>1</v>
      </c>
    </row>
    <row r="3" spans="1:13" ht="11.25" customHeight="1" x14ac:dyDescent="0.25">
      <c r="A3" s="2" t="s">
        <v>2</v>
      </c>
      <c r="B3" s="3" t="s">
        <v>3</v>
      </c>
      <c r="G3" t="s">
        <v>45</v>
      </c>
      <c r="L3" t="s">
        <v>4</v>
      </c>
    </row>
    <row r="4" spans="1:13" ht="11.25" customHeight="1" x14ac:dyDescent="0.25">
      <c r="A4" s="2" t="s">
        <v>2</v>
      </c>
      <c r="B4" s="3" t="s">
        <v>5</v>
      </c>
      <c r="G4" t="s">
        <v>44</v>
      </c>
      <c r="L4" t="s">
        <v>6</v>
      </c>
    </row>
    <row r="5" spans="1:13" ht="11.25" customHeight="1" x14ac:dyDescent="0.25">
      <c r="A5" s="2" t="s">
        <v>2</v>
      </c>
      <c r="B5" s="3" t="s">
        <v>7</v>
      </c>
      <c r="L5" t="s">
        <v>8</v>
      </c>
    </row>
    <row r="6" spans="1:13" ht="11.25" customHeight="1" x14ac:dyDescent="0.25">
      <c r="A6" s="2" t="s">
        <v>2</v>
      </c>
      <c r="B6" s="3" t="s">
        <v>9</v>
      </c>
      <c r="L6" t="s">
        <v>10</v>
      </c>
    </row>
    <row r="7" spans="1:13" x14ac:dyDescent="0.25">
      <c r="A7" s="4" t="s">
        <v>11</v>
      </c>
      <c r="L7" t="s">
        <v>12</v>
      </c>
    </row>
    <row r="8" spans="1:13" ht="18.75" customHeight="1" x14ac:dyDescent="0.3">
      <c r="A8" s="5"/>
      <c r="B8" s="6" t="s">
        <v>13</v>
      </c>
      <c r="C8" s="7"/>
      <c r="D8" s="8"/>
      <c r="L8" t="s">
        <v>14</v>
      </c>
    </row>
    <row r="9" spans="1:13" ht="23.25" customHeight="1" x14ac:dyDescent="0.25">
      <c r="A9" s="9" t="s">
        <v>15</v>
      </c>
      <c r="B9" s="10" t="s">
        <v>1</v>
      </c>
      <c r="C9" s="11" t="s">
        <v>16</v>
      </c>
      <c r="D9" s="12"/>
      <c r="L9" t="s">
        <v>17</v>
      </c>
    </row>
    <row r="10" spans="1:13" ht="18.75" x14ac:dyDescent="0.3">
      <c r="A10" s="13" t="s">
        <v>18</v>
      </c>
      <c r="B10" s="14" t="s">
        <v>44</v>
      </c>
      <c r="C10" s="11" t="s">
        <v>19</v>
      </c>
      <c r="D10" s="15"/>
      <c r="L10" t="s">
        <v>20</v>
      </c>
    </row>
    <row r="11" spans="1:13" ht="18.75" x14ac:dyDescent="0.3">
      <c r="A11" s="16" t="s">
        <v>21</v>
      </c>
      <c r="B11" s="17"/>
      <c r="C11" s="11" t="s">
        <v>22</v>
      </c>
      <c r="D11" s="18"/>
      <c r="L11" t="s">
        <v>23</v>
      </c>
    </row>
    <row r="12" spans="1:13" ht="15.75" x14ac:dyDescent="0.25">
      <c r="A12" s="19" t="s">
        <v>24</v>
      </c>
      <c r="B12" s="20"/>
      <c r="C12" s="21"/>
      <c r="D12" s="22"/>
    </row>
    <row r="13" spans="1:13" x14ac:dyDescent="0.25">
      <c r="A13" s="59" t="s">
        <v>25</v>
      </c>
      <c r="B13" s="23" t="s">
        <v>26</v>
      </c>
      <c r="C13" s="24" t="s">
        <v>27</v>
      </c>
      <c r="D13" s="25" t="s">
        <v>28</v>
      </c>
      <c r="H13" t="s">
        <v>25</v>
      </c>
      <c r="I13" t="s">
        <v>29</v>
      </c>
      <c r="J13" t="s">
        <v>30</v>
      </c>
      <c r="K13" t="s">
        <v>31</v>
      </c>
      <c r="L13" t="s">
        <v>32</v>
      </c>
      <c r="M13" t="s">
        <v>33</v>
      </c>
    </row>
    <row r="14" spans="1:13" x14ac:dyDescent="0.25">
      <c r="A14" s="26">
        <f t="shared" ref="A14:A45" si="0">LOOKUP($A$13,$H$13:$M$13,H14:M14)</f>
        <v>1</v>
      </c>
      <c r="B14" s="27" t="str">
        <f>LOOKUP($A14,'CONFIGURA TU LISTADO'!$B$4:$B$195,'CONFIGURA TU LISTADO'!C4:C195)</f>
        <v>ÁLVAREZ…..</v>
      </c>
      <c r="C14" s="28">
        <f>LOOKUP($A14,'CONFIGURA TU LISTADO'!$B$4:$B$195,'CONFIGURA TU LISTADO'!D4:D195)</f>
        <v>0</v>
      </c>
      <c r="D14" s="28">
        <f>LOOKUP($A14,'CONFIGURA TU LISTADO'!$B$4:$B$195,'CONFIGURA TU LISTADO'!E4:E195)</f>
        <v>0</v>
      </c>
      <c r="G14" t="s">
        <v>25</v>
      </c>
      <c r="H14">
        <v>1</v>
      </c>
      <c r="I14">
        <v>33</v>
      </c>
      <c r="J14">
        <v>65</v>
      </c>
      <c r="K14">
        <v>97</v>
      </c>
      <c r="L14">
        <v>129</v>
      </c>
      <c r="M14">
        <v>161</v>
      </c>
    </row>
    <row r="15" spans="1:13" x14ac:dyDescent="0.25">
      <c r="A15" s="26">
        <f t="shared" si="0"/>
        <v>2</v>
      </c>
      <c r="B15" s="27" t="str">
        <f>LOOKUP($A15,'CONFIGURA TU LISTADO'!$B$4:$B$195,'CONFIGURA TU LISTADO'!$C$4:$C$195)</f>
        <v>DÍAZ…..</v>
      </c>
      <c r="C15" s="28">
        <f>LOOKUP($A15,'CONFIGURA TU LISTADO'!$B$4:$B$195,'CONFIGURA TU LISTADO'!$D$4:$D$195)</f>
        <v>0</v>
      </c>
      <c r="D15" s="28">
        <f>LOOKUP($A15,'CONFIGURA TU LISTADO'!$B$4:$B$195,'CONFIGURA TU LISTADO'!$E$4:$E$195)</f>
        <v>0</v>
      </c>
      <c r="G15" t="s">
        <v>29</v>
      </c>
      <c r="H15">
        <v>2</v>
      </c>
      <c r="I15">
        <v>34</v>
      </c>
      <c r="J15">
        <v>66</v>
      </c>
      <c r="K15">
        <v>98</v>
      </c>
      <c r="L15">
        <v>130</v>
      </c>
      <c r="M15">
        <v>162</v>
      </c>
    </row>
    <row r="16" spans="1:13" x14ac:dyDescent="0.25">
      <c r="A16" s="26">
        <f t="shared" si="0"/>
        <v>3</v>
      </c>
      <c r="B16" s="27" t="str">
        <f>LOOKUP($A16,'CONFIGURA TU LISTADO'!$B$4:$B$195,'CONFIGURA TU LISTADO'!$C$4:$C$195)</f>
        <v>TOLEDANO….</v>
      </c>
      <c r="C16" s="28">
        <f>LOOKUP($A16,'CONFIGURA TU LISTADO'!$B$4:$B$195,'CONFIGURA TU LISTADO'!$D$4:$D$195)</f>
        <v>0</v>
      </c>
      <c r="D16" s="28">
        <f>LOOKUP($A16,'CONFIGURA TU LISTADO'!$B$4:$B$195,'CONFIGURA TU LISTADO'!$E$4:$E$195)</f>
        <v>0</v>
      </c>
      <c r="G16" t="s">
        <v>30</v>
      </c>
      <c r="H16">
        <v>3</v>
      </c>
      <c r="I16">
        <v>35</v>
      </c>
      <c r="J16">
        <v>67</v>
      </c>
      <c r="K16">
        <v>99</v>
      </c>
      <c r="L16">
        <v>131</v>
      </c>
      <c r="M16">
        <v>163</v>
      </c>
    </row>
    <row r="17" spans="1:13" x14ac:dyDescent="0.25">
      <c r="A17" s="26">
        <f t="shared" si="0"/>
        <v>4</v>
      </c>
      <c r="B17" s="27" t="str">
        <f>LOOKUP($A17,'CONFIGURA TU LISTADO'!$B$4:$B$195,'CONFIGURA TU LISTADO'!$C$4:$C$195)</f>
        <v>ZAMORA…..</v>
      </c>
      <c r="C17" s="28">
        <f>LOOKUP($A17,'CONFIGURA TU LISTADO'!$B$4:$B$195,'CONFIGURA TU LISTADO'!$D$4:$D$195)</f>
        <v>0</v>
      </c>
      <c r="D17" s="28">
        <f>LOOKUP($A17,'CONFIGURA TU LISTADO'!$B$4:$B$195,'CONFIGURA TU LISTADO'!$E$4:$E$195)</f>
        <v>0</v>
      </c>
      <c r="G17" t="s">
        <v>31</v>
      </c>
      <c r="H17">
        <v>4</v>
      </c>
      <c r="I17">
        <v>36</v>
      </c>
      <c r="J17">
        <v>68</v>
      </c>
      <c r="K17">
        <v>100</v>
      </c>
      <c r="L17">
        <v>132</v>
      </c>
      <c r="M17">
        <v>164</v>
      </c>
    </row>
    <row r="18" spans="1:13" x14ac:dyDescent="0.25">
      <c r="A18" s="26">
        <f t="shared" si="0"/>
        <v>5</v>
      </c>
      <c r="B18" s="27">
        <f>LOOKUP($A18,'CONFIGURA TU LISTADO'!$B$4:$B$195,'CONFIGURA TU LISTADO'!$C$4:$C$195)</f>
        <v>0</v>
      </c>
      <c r="C18" s="28">
        <f>LOOKUP($A18,'CONFIGURA TU LISTADO'!$B$4:$B$195,'CONFIGURA TU LISTADO'!$D$4:$D$195)</f>
        <v>0</v>
      </c>
      <c r="D18" s="28">
        <f>LOOKUP($A18,'CONFIGURA TU LISTADO'!$B$4:$B$195,'CONFIGURA TU LISTADO'!$E$4:$E$195)</f>
        <v>0</v>
      </c>
      <c r="G18" t="s">
        <v>32</v>
      </c>
      <c r="H18">
        <v>5</v>
      </c>
      <c r="I18">
        <v>37</v>
      </c>
      <c r="J18">
        <v>69</v>
      </c>
      <c r="K18">
        <v>101</v>
      </c>
      <c r="L18">
        <v>133</v>
      </c>
      <c r="M18">
        <v>165</v>
      </c>
    </row>
    <row r="19" spans="1:13" x14ac:dyDescent="0.25">
      <c r="A19" s="26">
        <f t="shared" si="0"/>
        <v>6</v>
      </c>
      <c r="B19" s="27">
        <f>LOOKUP($A19,'CONFIGURA TU LISTADO'!$B$4:$B$195,'CONFIGURA TU LISTADO'!$C$4:$C$195)</f>
        <v>0</v>
      </c>
      <c r="C19" s="28">
        <f>LOOKUP($A19,'CONFIGURA TU LISTADO'!$B$4:$B$195,'CONFIGURA TU LISTADO'!$D$4:$D$195)</f>
        <v>0</v>
      </c>
      <c r="D19" s="28">
        <f>LOOKUP($A19,'CONFIGURA TU LISTADO'!$B$4:$B$195,'CONFIGURA TU LISTADO'!$E$4:$E$195)</f>
        <v>0</v>
      </c>
      <c r="G19" t="s">
        <v>33</v>
      </c>
      <c r="H19">
        <v>6</v>
      </c>
      <c r="I19">
        <v>38</v>
      </c>
      <c r="J19">
        <v>70</v>
      </c>
      <c r="K19">
        <v>102</v>
      </c>
      <c r="L19">
        <v>134</v>
      </c>
      <c r="M19">
        <v>166</v>
      </c>
    </row>
    <row r="20" spans="1:13" x14ac:dyDescent="0.25">
      <c r="A20" s="26">
        <f t="shared" si="0"/>
        <v>7</v>
      </c>
      <c r="B20" s="27">
        <f>LOOKUP($A20,'CONFIGURA TU LISTADO'!$B$4:$B$195,'CONFIGURA TU LISTADO'!$C$4:$C$195)</f>
        <v>0</v>
      </c>
      <c r="C20" s="28">
        <f>LOOKUP($A20,'CONFIGURA TU LISTADO'!$B$4:$B$195,'CONFIGURA TU LISTADO'!$D$4:$D$195)</f>
        <v>0</v>
      </c>
      <c r="D20" s="28">
        <f>LOOKUP($A20,'CONFIGURA TU LISTADO'!$B$4:$B$195,'CONFIGURA TU LISTADO'!$E$4:$E$195)</f>
        <v>0</v>
      </c>
      <c r="H20">
        <v>7</v>
      </c>
      <c r="I20">
        <v>39</v>
      </c>
      <c r="J20">
        <v>71</v>
      </c>
      <c r="K20">
        <v>103</v>
      </c>
      <c r="L20">
        <v>135</v>
      </c>
      <c r="M20">
        <v>167</v>
      </c>
    </row>
    <row r="21" spans="1:13" x14ac:dyDescent="0.25">
      <c r="A21" s="26">
        <f t="shared" si="0"/>
        <v>8</v>
      </c>
      <c r="B21" s="27">
        <f>LOOKUP($A21,'CONFIGURA TU LISTADO'!$B$4:$B$195,'CONFIGURA TU LISTADO'!$C$4:$C$195)</f>
        <v>0</v>
      </c>
      <c r="C21" s="28">
        <f>LOOKUP($A21,'CONFIGURA TU LISTADO'!$B$4:$B$195,'CONFIGURA TU LISTADO'!$D$4:$D$195)</f>
        <v>0</v>
      </c>
      <c r="D21" s="28">
        <f>LOOKUP($A21,'CONFIGURA TU LISTADO'!$B$4:$B$195,'CONFIGURA TU LISTADO'!$E$4:$E$195)</f>
        <v>0</v>
      </c>
      <c r="H21">
        <v>8</v>
      </c>
      <c r="I21">
        <v>40</v>
      </c>
      <c r="J21">
        <v>72</v>
      </c>
      <c r="K21">
        <v>104</v>
      </c>
      <c r="L21">
        <v>136</v>
      </c>
      <c r="M21">
        <v>168</v>
      </c>
    </row>
    <row r="22" spans="1:13" x14ac:dyDescent="0.25">
      <c r="A22" s="26">
        <f t="shared" si="0"/>
        <v>9</v>
      </c>
      <c r="B22" s="27">
        <f>LOOKUP($A22,'CONFIGURA TU LISTADO'!$B$4:$B$195,'CONFIGURA TU LISTADO'!$C$4:$C$195)</f>
        <v>0</v>
      </c>
      <c r="C22" s="28">
        <f>LOOKUP($A22,'CONFIGURA TU LISTADO'!$B$4:$B$195,'CONFIGURA TU LISTADO'!$D$4:$D$195)</f>
        <v>0</v>
      </c>
      <c r="D22" s="28">
        <f>LOOKUP($A22,'CONFIGURA TU LISTADO'!$B$4:$B$195,'CONFIGURA TU LISTADO'!$E$4:$E$195)</f>
        <v>0</v>
      </c>
      <c r="H22">
        <v>9</v>
      </c>
      <c r="I22">
        <v>41</v>
      </c>
      <c r="J22">
        <v>73</v>
      </c>
      <c r="K22">
        <v>105</v>
      </c>
      <c r="L22">
        <v>137</v>
      </c>
      <c r="M22">
        <v>169</v>
      </c>
    </row>
    <row r="23" spans="1:13" x14ac:dyDescent="0.25">
      <c r="A23" s="26">
        <f t="shared" si="0"/>
        <v>10</v>
      </c>
      <c r="B23" s="27">
        <f>LOOKUP($A23,'CONFIGURA TU LISTADO'!$B$4:$B$195,'CONFIGURA TU LISTADO'!$C$4:$C$195)</f>
        <v>0</v>
      </c>
      <c r="C23" s="28">
        <f>LOOKUP($A23,'CONFIGURA TU LISTADO'!$B$4:$B$195,'CONFIGURA TU LISTADO'!$D$4:$D$195)</f>
        <v>0</v>
      </c>
      <c r="D23" s="28">
        <f>LOOKUP($A23,'CONFIGURA TU LISTADO'!$B$4:$B$195,'CONFIGURA TU LISTADO'!$E$4:$E$195)</f>
        <v>0</v>
      </c>
      <c r="H23">
        <v>10</v>
      </c>
      <c r="I23">
        <v>42</v>
      </c>
      <c r="J23">
        <v>74</v>
      </c>
      <c r="K23">
        <v>106</v>
      </c>
      <c r="L23">
        <v>138</v>
      </c>
      <c r="M23">
        <v>170</v>
      </c>
    </row>
    <row r="24" spans="1:13" x14ac:dyDescent="0.25">
      <c r="A24" s="26">
        <f t="shared" si="0"/>
        <v>11</v>
      </c>
      <c r="B24" s="27">
        <f>LOOKUP($A24,'CONFIGURA TU LISTADO'!$B$4:$B$195,'CONFIGURA TU LISTADO'!$C$4:$C$195)</f>
        <v>0</v>
      </c>
      <c r="C24" s="28">
        <f>LOOKUP($A24,'CONFIGURA TU LISTADO'!$B$4:$B$195,'CONFIGURA TU LISTADO'!$D$4:$D$195)</f>
        <v>0</v>
      </c>
      <c r="D24" s="28">
        <f>LOOKUP($A24,'CONFIGURA TU LISTADO'!$B$4:$B$195,'CONFIGURA TU LISTADO'!$E$4:$E$195)</f>
        <v>0</v>
      </c>
      <c r="H24">
        <v>11</v>
      </c>
      <c r="I24">
        <v>43</v>
      </c>
      <c r="J24">
        <v>75</v>
      </c>
      <c r="K24">
        <v>107</v>
      </c>
      <c r="L24">
        <v>139</v>
      </c>
      <c r="M24">
        <v>171</v>
      </c>
    </row>
    <row r="25" spans="1:13" x14ac:dyDescent="0.25">
      <c r="A25" s="26">
        <f t="shared" si="0"/>
        <v>12</v>
      </c>
      <c r="B25" s="27">
        <f>LOOKUP($A25,'CONFIGURA TU LISTADO'!$B$4:$B$195,'CONFIGURA TU LISTADO'!$C$4:$C$195)</f>
        <v>0</v>
      </c>
      <c r="C25" s="28">
        <f>LOOKUP($A25,'CONFIGURA TU LISTADO'!$B$4:$B$195,'CONFIGURA TU LISTADO'!$D$4:$D$195)</f>
        <v>0</v>
      </c>
      <c r="D25" s="28">
        <f>LOOKUP($A25,'CONFIGURA TU LISTADO'!$B$4:$B$195,'CONFIGURA TU LISTADO'!$E$4:$E$195)</f>
        <v>0</v>
      </c>
      <c r="H25">
        <v>12</v>
      </c>
      <c r="I25">
        <v>44</v>
      </c>
      <c r="J25">
        <v>76</v>
      </c>
      <c r="K25">
        <v>108</v>
      </c>
      <c r="L25">
        <v>140</v>
      </c>
      <c r="M25">
        <v>172</v>
      </c>
    </row>
    <row r="26" spans="1:13" x14ac:dyDescent="0.25">
      <c r="A26" s="26">
        <f t="shared" si="0"/>
        <v>13</v>
      </c>
      <c r="B26" s="27">
        <f>LOOKUP($A26,'CONFIGURA TU LISTADO'!$B$4:$B$195,'CONFIGURA TU LISTADO'!$C$4:$C$195)</f>
        <v>0</v>
      </c>
      <c r="C26" s="28">
        <f>LOOKUP($A26,'CONFIGURA TU LISTADO'!$B$4:$B$195,'CONFIGURA TU LISTADO'!$D$4:$D$195)</f>
        <v>0</v>
      </c>
      <c r="D26" s="28">
        <f>LOOKUP($A26,'CONFIGURA TU LISTADO'!$B$4:$B$195,'CONFIGURA TU LISTADO'!$E$4:$E$195)</f>
        <v>0</v>
      </c>
      <c r="H26">
        <v>13</v>
      </c>
      <c r="I26">
        <v>45</v>
      </c>
      <c r="J26">
        <v>77</v>
      </c>
      <c r="K26">
        <v>109</v>
      </c>
      <c r="L26">
        <v>141</v>
      </c>
      <c r="M26">
        <v>173</v>
      </c>
    </row>
    <row r="27" spans="1:13" x14ac:dyDescent="0.25">
      <c r="A27" s="26">
        <f t="shared" si="0"/>
        <v>14</v>
      </c>
      <c r="B27" s="27">
        <f>LOOKUP($A27,'CONFIGURA TU LISTADO'!$B$4:$B$195,'CONFIGURA TU LISTADO'!$C$4:$C$195)</f>
        <v>0</v>
      </c>
      <c r="C27" s="28">
        <f>LOOKUP($A27,'CONFIGURA TU LISTADO'!$B$4:$B$195,'CONFIGURA TU LISTADO'!$D$4:$D$195)</f>
        <v>0</v>
      </c>
      <c r="D27" s="28">
        <f>LOOKUP($A27,'CONFIGURA TU LISTADO'!$B$4:$B$195,'CONFIGURA TU LISTADO'!$E$4:$E$195)</f>
        <v>0</v>
      </c>
      <c r="H27">
        <v>14</v>
      </c>
      <c r="I27">
        <v>46</v>
      </c>
      <c r="J27">
        <v>78</v>
      </c>
      <c r="K27">
        <v>110</v>
      </c>
      <c r="L27">
        <v>142</v>
      </c>
      <c r="M27">
        <v>174</v>
      </c>
    </row>
    <row r="28" spans="1:13" x14ac:dyDescent="0.25">
      <c r="A28" s="26">
        <f t="shared" si="0"/>
        <v>15</v>
      </c>
      <c r="B28" s="27">
        <f>LOOKUP($A28,'CONFIGURA TU LISTADO'!$B$4:$B$195,'CONFIGURA TU LISTADO'!$C$4:$C$195)</f>
        <v>0</v>
      </c>
      <c r="C28" s="28">
        <f>LOOKUP($A28,'CONFIGURA TU LISTADO'!$B$4:$B$195,'CONFIGURA TU LISTADO'!$D$4:$D$195)</f>
        <v>0</v>
      </c>
      <c r="D28" s="28">
        <f>LOOKUP($A28,'CONFIGURA TU LISTADO'!$B$4:$B$195,'CONFIGURA TU LISTADO'!$E$4:$E$195)</f>
        <v>0</v>
      </c>
      <c r="H28">
        <v>15</v>
      </c>
      <c r="I28">
        <v>47</v>
      </c>
      <c r="J28">
        <v>79</v>
      </c>
      <c r="K28">
        <v>111</v>
      </c>
      <c r="L28">
        <v>143</v>
      </c>
      <c r="M28">
        <v>175</v>
      </c>
    </row>
    <row r="29" spans="1:13" x14ac:dyDescent="0.25">
      <c r="A29" s="26">
        <f t="shared" si="0"/>
        <v>16</v>
      </c>
      <c r="B29" s="27">
        <f>LOOKUP($A29,'CONFIGURA TU LISTADO'!$B$4:$B$195,'CONFIGURA TU LISTADO'!$C$4:$C$195)</f>
        <v>0</v>
      </c>
      <c r="C29" s="28">
        <f>LOOKUP($A29,'CONFIGURA TU LISTADO'!$B$4:$B$195,'CONFIGURA TU LISTADO'!$D$4:$D$195)</f>
        <v>0</v>
      </c>
      <c r="D29" s="28">
        <f>LOOKUP($A29,'CONFIGURA TU LISTADO'!$B$4:$B$195,'CONFIGURA TU LISTADO'!$E$4:$E$195)</f>
        <v>0</v>
      </c>
      <c r="H29">
        <v>16</v>
      </c>
      <c r="I29">
        <v>48</v>
      </c>
      <c r="J29">
        <v>80</v>
      </c>
      <c r="K29">
        <v>112</v>
      </c>
      <c r="L29">
        <v>144</v>
      </c>
      <c r="M29">
        <v>176</v>
      </c>
    </row>
    <row r="30" spans="1:13" x14ac:dyDescent="0.25">
      <c r="A30" s="26">
        <f t="shared" si="0"/>
        <v>17</v>
      </c>
      <c r="B30" s="27">
        <f>LOOKUP($A30,'CONFIGURA TU LISTADO'!$B$4:$B$195,'CONFIGURA TU LISTADO'!$C$4:$C$195)</f>
        <v>0</v>
      </c>
      <c r="C30" s="28">
        <f>LOOKUP($A30,'CONFIGURA TU LISTADO'!$B$4:$B$195,'CONFIGURA TU LISTADO'!$D$4:$D$195)</f>
        <v>0</v>
      </c>
      <c r="D30" s="28">
        <f>LOOKUP($A30,'CONFIGURA TU LISTADO'!$B$4:$B$195,'CONFIGURA TU LISTADO'!$E$4:$E$195)</f>
        <v>0</v>
      </c>
      <c r="H30">
        <v>17</v>
      </c>
      <c r="I30">
        <v>49</v>
      </c>
      <c r="J30">
        <v>81</v>
      </c>
      <c r="K30">
        <v>113</v>
      </c>
      <c r="L30">
        <v>145</v>
      </c>
      <c r="M30">
        <v>177</v>
      </c>
    </row>
    <row r="31" spans="1:13" x14ac:dyDescent="0.25">
      <c r="A31" s="26">
        <f t="shared" si="0"/>
        <v>18</v>
      </c>
      <c r="B31" s="27">
        <f>LOOKUP($A31,'CONFIGURA TU LISTADO'!$B$4:$B$195,'CONFIGURA TU LISTADO'!$C$4:$C$195)</f>
        <v>0</v>
      </c>
      <c r="C31" s="28">
        <f>LOOKUP($A31,'CONFIGURA TU LISTADO'!$B$4:$B$195,'CONFIGURA TU LISTADO'!$D$4:$D$195)</f>
        <v>0</v>
      </c>
      <c r="D31" s="28">
        <f>LOOKUP($A31,'CONFIGURA TU LISTADO'!$B$4:$B$195,'CONFIGURA TU LISTADO'!$E$4:$E$195)</f>
        <v>0</v>
      </c>
      <c r="H31">
        <v>18</v>
      </c>
      <c r="I31">
        <v>50</v>
      </c>
      <c r="J31">
        <v>82</v>
      </c>
      <c r="K31">
        <v>114</v>
      </c>
      <c r="L31">
        <v>146</v>
      </c>
      <c r="M31">
        <v>178</v>
      </c>
    </row>
    <row r="32" spans="1:13" x14ac:dyDescent="0.25">
      <c r="A32" s="26">
        <f t="shared" si="0"/>
        <v>19</v>
      </c>
      <c r="B32" s="27">
        <f>LOOKUP($A32,'CONFIGURA TU LISTADO'!$B$4:$B$195,'CONFIGURA TU LISTADO'!$C$4:$C$195)</f>
        <v>0</v>
      </c>
      <c r="C32" s="28">
        <f>LOOKUP($A32,'CONFIGURA TU LISTADO'!$B$4:$B$195,'CONFIGURA TU LISTADO'!$D$4:$D$195)</f>
        <v>0</v>
      </c>
      <c r="D32" s="28">
        <f>LOOKUP($A32,'CONFIGURA TU LISTADO'!$B$4:$B$195,'CONFIGURA TU LISTADO'!$E$4:$E$195)</f>
        <v>0</v>
      </c>
      <c r="H32">
        <v>19</v>
      </c>
      <c r="I32">
        <v>51</v>
      </c>
      <c r="J32">
        <v>83</v>
      </c>
      <c r="K32">
        <v>115</v>
      </c>
      <c r="L32">
        <v>147</v>
      </c>
      <c r="M32">
        <v>179</v>
      </c>
    </row>
    <row r="33" spans="1:13" x14ac:dyDescent="0.25">
      <c r="A33" s="26">
        <f t="shared" si="0"/>
        <v>20</v>
      </c>
      <c r="B33" s="27">
        <f>LOOKUP($A33,'CONFIGURA TU LISTADO'!$B$4:$B$195,'CONFIGURA TU LISTADO'!$C$4:$C$195)</f>
        <v>0</v>
      </c>
      <c r="C33" s="28">
        <f>LOOKUP($A33,'CONFIGURA TU LISTADO'!$B$4:$B$195,'CONFIGURA TU LISTADO'!$D$4:$D$195)</f>
        <v>0</v>
      </c>
      <c r="D33" s="28">
        <f>LOOKUP($A33,'CONFIGURA TU LISTADO'!$B$4:$B$195,'CONFIGURA TU LISTADO'!$E$4:$E$195)</f>
        <v>0</v>
      </c>
      <c r="H33">
        <v>20</v>
      </c>
      <c r="I33">
        <v>52</v>
      </c>
      <c r="J33">
        <v>84</v>
      </c>
      <c r="K33">
        <v>116</v>
      </c>
      <c r="L33">
        <v>148</v>
      </c>
      <c r="M33">
        <v>180</v>
      </c>
    </row>
    <row r="34" spans="1:13" x14ac:dyDescent="0.25">
      <c r="A34" s="26">
        <f t="shared" si="0"/>
        <v>21</v>
      </c>
      <c r="B34" s="27">
        <f>LOOKUP($A34,'CONFIGURA TU LISTADO'!$B$4:$B$195,'CONFIGURA TU LISTADO'!$C$4:$C$195)</f>
        <v>0</v>
      </c>
      <c r="C34" s="28">
        <f>LOOKUP($A34,'CONFIGURA TU LISTADO'!$B$4:$B$195,'CONFIGURA TU LISTADO'!$D$4:$D$195)</f>
        <v>0</v>
      </c>
      <c r="D34" s="28">
        <f>LOOKUP($A34,'CONFIGURA TU LISTADO'!$B$4:$B$195,'CONFIGURA TU LISTADO'!$E$4:$E$195)</f>
        <v>0</v>
      </c>
      <c r="H34">
        <v>21</v>
      </c>
      <c r="I34">
        <v>53</v>
      </c>
      <c r="J34">
        <v>85</v>
      </c>
      <c r="K34">
        <v>117</v>
      </c>
      <c r="L34">
        <v>149</v>
      </c>
      <c r="M34">
        <v>181</v>
      </c>
    </row>
    <row r="35" spans="1:13" x14ac:dyDescent="0.25">
      <c r="A35" s="26">
        <f t="shared" si="0"/>
        <v>22</v>
      </c>
      <c r="B35" s="27">
        <f>LOOKUP($A35,'CONFIGURA TU LISTADO'!$B$4:$B$195,'CONFIGURA TU LISTADO'!$C$4:$C$195)</f>
        <v>0</v>
      </c>
      <c r="C35" s="28">
        <f>LOOKUP($A35,'CONFIGURA TU LISTADO'!$B$4:$B$195,'CONFIGURA TU LISTADO'!$D$4:$D$195)</f>
        <v>0</v>
      </c>
      <c r="D35" s="28">
        <f>LOOKUP($A35,'CONFIGURA TU LISTADO'!$B$4:$B$195,'CONFIGURA TU LISTADO'!$E$4:$E$195)</f>
        <v>0</v>
      </c>
      <c r="H35">
        <v>22</v>
      </c>
      <c r="I35">
        <v>54</v>
      </c>
      <c r="J35">
        <v>86</v>
      </c>
      <c r="K35">
        <v>118</v>
      </c>
      <c r="L35">
        <v>150</v>
      </c>
      <c r="M35">
        <v>182</v>
      </c>
    </row>
    <row r="36" spans="1:13" x14ac:dyDescent="0.25">
      <c r="A36" s="26">
        <f t="shared" si="0"/>
        <v>23</v>
      </c>
      <c r="B36" s="27">
        <f>LOOKUP($A36,'CONFIGURA TU LISTADO'!$B$4:$B$195,'CONFIGURA TU LISTADO'!$C$4:$C$195)</f>
        <v>0</v>
      </c>
      <c r="C36" s="28">
        <f>LOOKUP($A36,'CONFIGURA TU LISTADO'!$B$4:$B$195,'CONFIGURA TU LISTADO'!$D$4:$D$195)</f>
        <v>0</v>
      </c>
      <c r="D36" s="28">
        <f>LOOKUP($A36,'CONFIGURA TU LISTADO'!$B$4:$B$195,'CONFIGURA TU LISTADO'!$E$4:$E$195)</f>
        <v>0</v>
      </c>
      <c r="H36">
        <v>23</v>
      </c>
      <c r="I36">
        <v>55</v>
      </c>
      <c r="J36">
        <v>87</v>
      </c>
      <c r="K36">
        <v>119</v>
      </c>
      <c r="L36">
        <v>151</v>
      </c>
      <c r="M36">
        <v>183</v>
      </c>
    </row>
    <row r="37" spans="1:13" x14ac:dyDescent="0.25">
      <c r="A37" s="26">
        <f t="shared" si="0"/>
        <v>24</v>
      </c>
      <c r="B37" s="27">
        <f>LOOKUP($A37,'CONFIGURA TU LISTADO'!$B$4:$B$195,'CONFIGURA TU LISTADO'!$C$4:$C$195)</f>
        <v>0</v>
      </c>
      <c r="C37" s="28">
        <f>LOOKUP($A37,'CONFIGURA TU LISTADO'!$B$4:$B$195,'CONFIGURA TU LISTADO'!$D$4:$D$195)</f>
        <v>0</v>
      </c>
      <c r="D37" s="28">
        <f>LOOKUP($A37,'CONFIGURA TU LISTADO'!$B$4:$B$195,'CONFIGURA TU LISTADO'!$E$4:$E$195)</f>
        <v>0</v>
      </c>
      <c r="H37">
        <v>24</v>
      </c>
      <c r="I37">
        <v>56</v>
      </c>
      <c r="J37">
        <v>88</v>
      </c>
      <c r="K37">
        <v>120</v>
      </c>
      <c r="L37">
        <v>152</v>
      </c>
      <c r="M37">
        <v>184</v>
      </c>
    </row>
    <row r="38" spans="1:13" x14ac:dyDescent="0.25">
      <c r="A38" s="26">
        <f t="shared" si="0"/>
        <v>25</v>
      </c>
      <c r="B38" s="27">
        <f>LOOKUP($A38,'CONFIGURA TU LISTADO'!$B$4:$B$195,'CONFIGURA TU LISTADO'!$C$4:$C$195)</f>
        <v>0</v>
      </c>
      <c r="C38" s="28">
        <f>LOOKUP($A38,'CONFIGURA TU LISTADO'!$B$4:$B$195,'CONFIGURA TU LISTADO'!$D$4:$D$195)</f>
        <v>0</v>
      </c>
      <c r="D38" s="28">
        <f>LOOKUP($A38,'CONFIGURA TU LISTADO'!$B$4:$B$195,'CONFIGURA TU LISTADO'!$E$4:$E$195)</f>
        <v>0</v>
      </c>
      <c r="H38">
        <v>25</v>
      </c>
      <c r="I38">
        <v>57</v>
      </c>
      <c r="J38">
        <v>89</v>
      </c>
      <c r="K38">
        <v>121</v>
      </c>
      <c r="L38">
        <v>153</v>
      </c>
      <c r="M38">
        <v>185</v>
      </c>
    </row>
    <row r="39" spans="1:13" x14ac:dyDescent="0.25">
      <c r="A39" s="26">
        <f t="shared" si="0"/>
        <v>26</v>
      </c>
      <c r="B39" s="27">
        <f>LOOKUP($A39,'CONFIGURA TU LISTADO'!$B$4:$B$195,'CONFIGURA TU LISTADO'!$C$4:$C$195)</f>
        <v>0</v>
      </c>
      <c r="C39" s="28">
        <f>LOOKUP($A39,'CONFIGURA TU LISTADO'!$B$4:$B$195,'CONFIGURA TU LISTADO'!$D$4:$D$195)</f>
        <v>0</v>
      </c>
      <c r="D39" s="28">
        <f>LOOKUP($A39,'CONFIGURA TU LISTADO'!$B$4:$B$195,'CONFIGURA TU LISTADO'!$E$4:$E$195)</f>
        <v>0</v>
      </c>
      <c r="H39">
        <v>26</v>
      </c>
      <c r="I39">
        <v>58</v>
      </c>
      <c r="J39">
        <v>90</v>
      </c>
      <c r="K39">
        <v>122</v>
      </c>
      <c r="L39">
        <v>154</v>
      </c>
      <c r="M39">
        <v>186</v>
      </c>
    </row>
    <row r="40" spans="1:13" x14ac:dyDescent="0.25">
      <c r="A40" s="26">
        <f t="shared" si="0"/>
        <v>27</v>
      </c>
      <c r="B40" s="27">
        <f>LOOKUP($A40,'CONFIGURA TU LISTADO'!$B$4:$B$195,'CONFIGURA TU LISTADO'!$C$4:$C$195)</f>
        <v>0</v>
      </c>
      <c r="C40" s="28">
        <f>LOOKUP($A40,'CONFIGURA TU LISTADO'!$B$4:$B$195,'CONFIGURA TU LISTADO'!$D$4:$D$195)</f>
        <v>0</v>
      </c>
      <c r="D40" s="28">
        <f>LOOKUP($A40,'CONFIGURA TU LISTADO'!$B$4:$B$195,'CONFIGURA TU LISTADO'!$E$4:$E$195)</f>
        <v>0</v>
      </c>
      <c r="H40">
        <v>27</v>
      </c>
      <c r="I40">
        <v>59</v>
      </c>
      <c r="J40">
        <v>91</v>
      </c>
      <c r="K40">
        <v>123</v>
      </c>
      <c r="L40">
        <v>155</v>
      </c>
      <c r="M40">
        <v>187</v>
      </c>
    </row>
    <row r="41" spans="1:13" x14ac:dyDescent="0.25">
      <c r="A41" s="26">
        <f t="shared" si="0"/>
        <v>28</v>
      </c>
      <c r="B41" s="27">
        <f>LOOKUP($A41,'CONFIGURA TU LISTADO'!$B$4:$B$195,'CONFIGURA TU LISTADO'!$C$4:$C$195)</f>
        <v>0</v>
      </c>
      <c r="C41" s="28">
        <f>LOOKUP($A41,'CONFIGURA TU LISTADO'!$B$4:$B$195,'CONFIGURA TU LISTADO'!$D$4:$D$195)</f>
        <v>0</v>
      </c>
      <c r="D41" s="28">
        <f>LOOKUP($A41,'CONFIGURA TU LISTADO'!$B$4:$B$195,'CONFIGURA TU LISTADO'!$E$4:$E$195)</f>
        <v>0</v>
      </c>
      <c r="H41">
        <v>28</v>
      </c>
      <c r="I41">
        <v>60</v>
      </c>
      <c r="J41">
        <v>92</v>
      </c>
      <c r="K41">
        <v>124</v>
      </c>
      <c r="L41">
        <v>156</v>
      </c>
      <c r="M41">
        <v>188</v>
      </c>
    </row>
    <row r="42" spans="1:13" x14ac:dyDescent="0.25">
      <c r="A42" s="26">
        <f t="shared" si="0"/>
        <v>29</v>
      </c>
      <c r="B42" s="27">
        <f>LOOKUP($A42,'CONFIGURA TU LISTADO'!$B$4:$B$195,'CONFIGURA TU LISTADO'!$C$4:$C$195)</f>
        <v>0</v>
      </c>
      <c r="C42" s="28">
        <f>LOOKUP($A42,'CONFIGURA TU LISTADO'!$B$4:$B$195,'CONFIGURA TU LISTADO'!$D$4:$D$195)</f>
        <v>0</v>
      </c>
      <c r="D42" s="28">
        <f>LOOKUP($A42,'CONFIGURA TU LISTADO'!$B$4:$B$195,'CONFIGURA TU LISTADO'!$E$4:$E$195)</f>
        <v>0</v>
      </c>
      <c r="H42">
        <v>29</v>
      </c>
      <c r="I42">
        <v>61</v>
      </c>
      <c r="J42">
        <v>93</v>
      </c>
      <c r="K42">
        <v>125</v>
      </c>
      <c r="L42">
        <v>157</v>
      </c>
      <c r="M42">
        <v>189</v>
      </c>
    </row>
    <row r="43" spans="1:13" x14ac:dyDescent="0.25">
      <c r="A43" s="26">
        <f t="shared" si="0"/>
        <v>30</v>
      </c>
      <c r="B43" s="27">
        <f>LOOKUP($A43,'CONFIGURA TU LISTADO'!$B$4:$B$195,'CONFIGURA TU LISTADO'!$C$4:$C$195)</f>
        <v>0</v>
      </c>
      <c r="C43" s="28">
        <f>LOOKUP($A43,'CONFIGURA TU LISTADO'!$B$4:$B$195,'CONFIGURA TU LISTADO'!$D$4:$D$195)</f>
        <v>0</v>
      </c>
      <c r="D43" s="28">
        <f>LOOKUP($A43,'CONFIGURA TU LISTADO'!$B$4:$B$195,'CONFIGURA TU LISTADO'!$E$4:$E$195)</f>
        <v>0</v>
      </c>
      <c r="H43">
        <v>30</v>
      </c>
      <c r="I43">
        <v>62</v>
      </c>
      <c r="J43">
        <v>94</v>
      </c>
      <c r="K43">
        <v>126</v>
      </c>
      <c r="L43">
        <v>158</v>
      </c>
      <c r="M43">
        <v>190</v>
      </c>
    </row>
    <row r="44" spans="1:13" x14ac:dyDescent="0.25">
      <c r="A44" s="26">
        <f t="shared" si="0"/>
        <v>31</v>
      </c>
      <c r="B44" s="27">
        <f>LOOKUP($A44,'CONFIGURA TU LISTADO'!$B$4:$B$195,'CONFIGURA TU LISTADO'!$C$4:$C$195)</f>
        <v>0</v>
      </c>
      <c r="C44" s="28">
        <f>LOOKUP($A44,'CONFIGURA TU LISTADO'!$B$4:$B$195,'CONFIGURA TU LISTADO'!$D$4:$D$195)</f>
        <v>0</v>
      </c>
      <c r="D44" s="28">
        <f>LOOKUP($A44,'CONFIGURA TU LISTADO'!$B$4:$B$195,'CONFIGURA TU LISTADO'!$E$4:$E$195)</f>
        <v>0</v>
      </c>
      <c r="H44">
        <v>31</v>
      </c>
      <c r="I44">
        <v>63</v>
      </c>
      <c r="J44">
        <v>95</v>
      </c>
      <c r="K44">
        <v>127</v>
      </c>
      <c r="L44">
        <v>159</v>
      </c>
      <c r="M44">
        <v>191</v>
      </c>
    </row>
    <row r="45" spans="1:13" x14ac:dyDescent="0.25">
      <c r="A45" s="26">
        <f t="shared" si="0"/>
        <v>32</v>
      </c>
      <c r="B45" s="27">
        <f>LOOKUP($A45,'CONFIGURA TU LISTADO'!$B$4:$B$195,'CONFIGURA TU LISTADO'!$C$4:$C$195)</f>
        <v>0</v>
      </c>
      <c r="C45" s="28">
        <f>LOOKUP($A45,'CONFIGURA TU LISTADO'!$B$4:$B$195,'CONFIGURA TU LISTADO'!$D$4:$D$195)</f>
        <v>0</v>
      </c>
      <c r="D45" s="28">
        <f>LOOKUP($A45,'CONFIGURA TU LISTADO'!$B$4:$B$195,'CONFIGURA TU LISTADO'!$E$4:$E$195)</f>
        <v>0</v>
      </c>
      <c r="E45" s="29" t="s">
        <v>34</v>
      </c>
      <c r="H45">
        <v>32</v>
      </c>
      <c r="I45">
        <v>64</v>
      </c>
      <c r="J45">
        <v>96</v>
      </c>
      <c r="K45">
        <v>128</v>
      </c>
      <c r="L45">
        <v>160</v>
      </c>
      <c r="M45">
        <v>192</v>
      </c>
    </row>
    <row r="46" spans="1:13" ht="13.5" customHeight="1" x14ac:dyDescent="0.25">
      <c r="A46" s="30"/>
      <c r="B46" s="31" t="s">
        <v>47</v>
      </c>
      <c r="C46" s="32"/>
      <c r="D46" s="33"/>
      <c r="E46" s="29" t="s">
        <v>35</v>
      </c>
      <c r="G46" s="34"/>
    </row>
    <row r="47" spans="1:13" ht="13.5" customHeight="1" x14ac:dyDescent="0.25">
      <c r="A47" s="30"/>
      <c r="B47" s="31" t="s">
        <v>46</v>
      </c>
      <c r="C47" s="64">
        <f ca="1">TODAY()</f>
        <v>45699</v>
      </c>
      <c r="D47" s="64"/>
      <c r="E47" s="29" t="s">
        <v>36</v>
      </c>
      <c r="G47" s="34"/>
    </row>
    <row r="48" spans="1:13" ht="13.5" customHeight="1" x14ac:dyDescent="0.25">
      <c r="A48" s="30"/>
      <c r="B48" s="31" t="str">
        <f>IF(B10=G4,G4,G3)</f>
        <v>CDSC Suboficiales Tablada</v>
      </c>
      <c r="C48" s="65" t="s">
        <v>37</v>
      </c>
      <c r="D48" s="65"/>
      <c r="G48" s="34"/>
    </row>
    <row r="49" spans="1:7" x14ac:dyDescent="0.25">
      <c r="A49" s="30"/>
      <c r="B49" s="32"/>
      <c r="C49" s="66"/>
      <c r="D49" s="66"/>
      <c r="G49" s="34"/>
    </row>
    <row r="50" spans="1:7" ht="32.25" customHeight="1" x14ac:dyDescent="0.25">
      <c r="A50" s="30"/>
      <c r="B50" s="32"/>
      <c r="C50" s="66"/>
      <c r="D50" s="66"/>
      <c r="G50" s="34"/>
    </row>
    <row r="51" spans="1:7" x14ac:dyDescent="0.25">
      <c r="A51" s="30"/>
      <c r="B51" s="32"/>
      <c r="C51" s="67" t="s">
        <v>38</v>
      </c>
      <c r="D51" s="67"/>
      <c r="G51" s="34"/>
    </row>
    <row r="52" spans="1:7" ht="16.5" customHeight="1" x14ac:dyDescent="0.25">
      <c r="A52" s="60" t="s">
        <v>39</v>
      </c>
      <c r="B52" s="60"/>
      <c r="C52" s="60"/>
      <c r="D52" s="60"/>
      <c r="G52" s="34"/>
    </row>
    <row r="53" spans="1:7" x14ac:dyDescent="0.25">
      <c r="G53" s="34"/>
    </row>
    <row r="54" spans="1:7" x14ac:dyDescent="0.25">
      <c r="G54" s="34"/>
    </row>
    <row r="55" spans="1:7" x14ac:dyDescent="0.25">
      <c r="G55" s="34"/>
    </row>
    <row r="56" spans="1:7" x14ac:dyDescent="0.25">
      <c r="A56" s="61"/>
      <c r="B56" s="61"/>
      <c r="C56" s="61"/>
      <c r="D56" s="61"/>
      <c r="G56" s="34"/>
    </row>
    <row r="57" spans="1:7" x14ac:dyDescent="0.25">
      <c r="G57" s="34"/>
    </row>
    <row r="58" spans="1:7" x14ac:dyDescent="0.25">
      <c r="G58" s="34"/>
    </row>
    <row r="59" spans="1:7" x14ac:dyDescent="0.25">
      <c r="G59" s="34"/>
    </row>
    <row r="60" spans="1:7" x14ac:dyDescent="0.25">
      <c r="G60" s="34"/>
    </row>
    <row r="61" spans="1:7" x14ac:dyDescent="0.25">
      <c r="G61" s="34"/>
    </row>
    <row r="62" spans="1:7" x14ac:dyDescent="0.25">
      <c r="G62" s="34"/>
    </row>
    <row r="63" spans="1:7" x14ac:dyDescent="0.25">
      <c r="G63" s="34"/>
    </row>
    <row r="64" spans="1:7" x14ac:dyDescent="0.25">
      <c r="G64" s="34"/>
    </row>
    <row r="65" spans="3:7" x14ac:dyDescent="0.25">
      <c r="G65" s="34"/>
    </row>
    <row r="66" spans="3:7" x14ac:dyDescent="0.25">
      <c r="G66" s="34"/>
    </row>
    <row r="67" spans="3:7" x14ac:dyDescent="0.25">
      <c r="G67" s="34"/>
    </row>
    <row r="68" spans="3:7" x14ac:dyDescent="0.25">
      <c r="G68" s="34"/>
    </row>
    <row r="69" spans="3:7" x14ac:dyDescent="0.25">
      <c r="G69" s="34"/>
    </row>
    <row r="70" spans="3:7" x14ac:dyDescent="0.25">
      <c r="G70" s="34"/>
    </row>
    <row r="71" spans="3:7" x14ac:dyDescent="0.25">
      <c r="G71" s="34"/>
    </row>
    <row r="72" spans="3:7" x14ac:dyDescent="0.25">
      <c r="G72" s="34"/>
    </row>
    <row r="73" spans="3:7" x14ac:dyDescent="0.25">
      <c r="C73" s="35"/>
      <c r="G73" s="34"/>
    </row>
    <row r="74" spans="3:7" x14ac:dyDescent="0.25">
      <c r="C74" s="62"/>
      <c r="D74" s="62"/>
      <c r="G74" s="34"/>
    </row>
    <row r="75" spans="3:7" x14ac:dyDescent="0.25">
      <c r="C75" s="62"/>
      <c r="D75" s="62"/>
      <c r="G75" s="34"/>
    </row>
    <row r="76" spans="3:7" x14ac:dyDescent="0.25">
      <c r="C76" s="62"/>
      <c r="D76" s="62"/>
      <c r="G76" s="34"/>
    </row>
    <row r="77" spans="3:7" x14ac:dyDescent="0.25">
      <c r="C77" s="2"/>
      <c r="G77" s="34"/>
    </row>
    <row r="78" spans="3:7" x14ac:dyDescent="0.25">
      <c r="G78" s="34"/>
    </row>
    <row r="79" spans="3:7" x14ac:dyDescent="0.25">
      <c r="G79" s="34"/>
    </row>
    <row r="80" spans="3:7" x14ac:dyDescent="0.25">
      <c r="G80" s="34"/>
    </row>
    <row r="81" spans="7:7" x14ac:dyDescent="0.25">
      <c r="G81" s="34"/>
    </row>
    <row r="82" spans="7:7" x14ac:dyDescent="0.25">
      <c r="G82" s="34"/>
    </row>
    <row r="83" spans="7:7" x14ac:dyDescent="0.25">
      <c r="G83" s="34"/>
    </row>
    <row r="84" spans="7:7" x14ac:dyDescent="0.25">
      <c r="G84" s="34"/>
    </row>
    <row r="85" spans="7:7" x14ac:dyDescent="0.25">
      <c r="G85" s="34"/>
    </row>
    <row r="86" spans="7:7" x14ac:dyDescent="0.25">
      <c r="G86" s="34"/>
    </row>
    <row r="87" spans="7:7" x14ac:dyDescent="0.25">
      <c r="G87" s="34"/>
    </row>
    <row r="88" spans="7:7" x14ac:dyDescent="0.25">
      <c r="G88" s="34"/>
    </row>
    <row r="89" spans="7:7" x14ac:dyDescent="0.25">
      <c r="G89" s="34"/>
    </row>
    <row r="90" spans="7:7" x14ac:dyDescent="0.25">
      <c r="G90" s="34"/>
    </row>
    <row r="91" spans="7:7" x14ac:dyDescent="0.25">
      <c r="G91" s="34"/>
    </row>
    <row r="92" spans="7:7" x14ac:dyDescent="0.25">
      <c r="G92" s="34"/>
    </row>
    <row r="93" spans="7:7" x14ac:dyDescent="0.25">
      <c r="G93" s="34"/>
    </row>
    <row r="94" spans="7:7" x14ac:dyDescent="0.25">
      <c r="G94" s="34"/>
    </row>
    <row r="95" spans="7:7" x14ac:dyDescent="0.25">
      <c r="G95" s="34"/>
    </row>
    <row r="96" spans="7:7" ht="39" customHeight="1" x14ac:dyDescent="0.25">
      <c r="G96" s="34"/>
    </row>
    <row r="97" spans="7:7" ht="39" customHeight="1" x14ac:dyDescent="0.25">
      <c r="G97" s="34"/>
    </row>
  </sheetData>
  <mergeCells count="8">
    <mergeCell ref="A52:D52"/>
    <mergeCell ref="A56:D56"/>
    <mergeCell ref="C74:D76"/>
    <mergeCell ref="A1:D1"/>
    <mergeCell ref="C47:D47"/>
    <mergeCell ref="C48:D48"/>
    <mergeCell ref="C49:D50"/>
    <mergeCell ref="C51:D51"/>
  </mergeCells>
  <conditionalFormatting sqref="B9">
    <cfRule type="cellIs" dxfId="0" priority="2" operator="equal">
      <formula>"Selecciónes tipo en lista desplegable - campo obligatorio"</formula>
    </cfRule>
  </conditionalFormatting>
  <dataValidations count="3">
    <dataValidation type="list" allowBlank="1" showInputMessage="1" showErrorMessage="1" sqref="A13">
      <formula1>$H$13:$M$13</formula1>
      <formula2>0</formula2>
    </dataValidation>
    <dataValidation type="list" allowBlank="1" showInputMessage="1" showErrorMessage="1" promptTitle="abra la lista desplegable" sqref="B9">
      <formula1>$L$2:$L$11</formula1>
      <formula2>0</formula2>
    </dataValidation>
    <dataValidation type="list" allowBlank="1" showInputMessage="1" showErrorMessage="1" sqref="B10">
      <formula1>$G$3:$G$4</formula1>
    </dataValidation>
  </dataValidations>
  <pageMargins left="0.62986111111111098" right="0.23611111111111099" top="0.15763888888888899" bottom="0.15763888888888899" header="0.511811023622047" footer="0.511811023622047"/>
  <pageSetup paperSize="9" orientation="portrait" horizontalDpi="300" verticalDpi="300"/>
  <rowBreaks count="1" manualBreakCount="1">
    <brk id="52" max="16383" man="1"/>
  </rowBreaks>
  <colBreaks count="1" manualBreakCount="1">
    <brk id="4" max="1048575" man="1"/>
  </colBreaks>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5B6"/>
  </sheetPr>
  <dimension ref="B1:E195"/>
  <sheetViews>
    <sheetView showGridLines="0" tabSelected="1" zoomScaleNormal="100" workbookViewId="0"/>
  </sheetViews>
  <sheetFormatPr baseColWidth="10" defaultColWidth="11.42578125" defaultRowHeight="15" x14ac:dyDescent="0.25"/>
  <cols>
    <col min="1" max="1" width="5.28515625" style="36" customWidth="1"/>
    <col min="2" max="2" width="4.42578125" style="36" customWidth="1"/>
    <col min="3" max="3" width="56.5703125" style="37" customWidth="1"/>
    <col min="4" max="4" width="12.7109375" style="38" customWidth="1"/>
    <col min="5" max="5" width="14.42578125" style="38" customWidth="1"/>
    <col min="6" max="16384" width="11.42578125" style="36"/>
  </cols>
  <sheetData>
    <row r="1" spans="2:5" ht="67.5" customHeight="1" x14ac:dyDescent="0.25"/>
    <row r="2" spans="2:5" s="39" customFormat="1" ht="19.5" customHeight="1" x14ac:dyDescent="0.25">
      <c r="B2" s="40"/>
      <c r="C2" s="41" t="s">
        <v>26</v>
      </c>
      <c r="D2" s="42" t="s">
        <v>27</v>
      </c>
      <c r="E2" s="43" t="s">
        <v>28</v>
      </c>
    </row>
    <row r="3" spans="2:5" s="39" customFormat="1" ht="14.25" customHeight="1" x14ac:dyDescent="0.25">
      <c r="B3" s="44"/>
      <c r="C3" s="45"/>
      <c r="D3" s="46"/>
      <c r="E3" s="47"/>
    </row>
    <row r="4" spans="2:5" x14ac:dyDescent="0.25">
      <c r="B4" s="48">
        <v>1</v>
      </c>
      <c r="C4" s="49" t="s">
        <v>41</v>
      </c>
      <c r="D4" s="50"/>
      <c r="E4" s="51"/>
    </row>
    <row r="5" spans="2:5" x14ac:dyDescent="0.25">
      <c r="B5" s="52">
        <v>2</v>
      </c>
      <c r="C5" s="53" t="s">
        <v>40</v>
      </c>
      <c r="D5" s="54"/>
      <c r="E5" s="55"/>
    </row>
    <row r="6" spans="2:5" x14ac:dyDescent="0.25">
      <c r="B6" s="52">
        <v>3</v>
      </c>
      <c r="C6" s="53" t="s">
        <v>43</v>
      </c>
      <c r="D6" s="54"/>
      <c r="E6" s="55"/>
    </row>
    <row r="7" spans="2:5" x14ac:dyDescent="0.25">
      <c r="B7" s="52">
        <v>4</v>
      </c>
      <c r="C7" s="53" t="s">
        <v>42</v>
      </c>
      <c r="D7" s="54"/>
      <c r="E7" s="55"/>
    </row>
    <row r="8" spans="2:5" x14ac:dyDescent="0.25">
      <c r="B8" s="52">
        <v>5</v>
      </c>
      <c r="C8" s="53"/>
      <c r="D8" s="54"/>
      <c r="E8" s="55"/>
    </row>
    <row r="9" spans="2:5" x14ac:dyDescent="0.25">
      <c r="B9" s="52">
        <v>6</v>
      </c>
      <c r="C9" s="53"/>
      <c r="D9" s="54"/>
      <c r="E9" s="55"/>
    </row>
    <row r="10" spans="2:5" x14ac:dyDescent="0.25">
      <c r="B10" s="52">
        <v>7</v>
      </c>
      <c r="C10" s="53"/>
      <c r="D10" s="54"/>
      <c r="E10" s="55"/>
    </row>
    <row r="11" spans="2:5" x14ac:dyDescent="0.25">
      <c r="B11" s="52">
        <v>8</v>
      </c>
      <c r="C11" s="53"/>
      <c r="D11" s="54"/>
      <c r="E11" s="55"/>
    </row>
    <row r="12" spans="2:5" x14ac:dyDescent="0.25">
      <c r="B12" s="52">
        <v>9</v>
      </c>
      <c r="C12" s="53"/>
      <c r="D12" s="54"/>
      <c r="E12" s="55"/>
    </row>
    <row r="13" spans="2:5" x14ac:dyDescent="0.25">
      <c r="B13" s="52">
        <v>10</v>
      </c>
      <c r="C13" s="53"/>
      <c r="D13" s="54"/>
      <c r="E13" s="55"/>
    </row>
    <row r="14" spans="2:5" x14ac:dyDescent="0.25">
      <c r="B14" s="52">
        <v>11</v>
      </c>
      <c r="C14" s="53"/>
      <c r="D14" s="54"/>
      <c r="E14" s="55"/>
    </row>
    <row r="15" spans="2:5" x14ac:dyDescent="0.25">
      <c r="B15" s="52">
        <v>12</v>
      </c>
      <c r="C15" s="53"/>
      <c r="D15" s="54"/>
      <c r="E15" s="55"/>
    </row>
    <row r="16" spans="2:5" x14ac:dyDescent="0.25">
      <c r="B16" s="52">
        <v>13</v>
      </c>
      <c r="C16" s="53"/>
      <c r="D16" s="54"/>
      <c r="E16" s="55"/>
    </row>
    <row r="17" spans="2:5" x14ac:dyDescent="0.25">
      <c r="B17" s="52">
        <v>14</v>
      </c>
      <c r="C17" s="53"/>
      <c r="D17" s="54"/>
      <c r="E17" s="55"/>
    </row>
    <row r="18" spans="2:5" x14ac:dyDescent="0.25">
      <c r="B18" s="52">
        <v>15</v>
      </c>
      <c r="C18" s="53"/>
      <c r="D18" s="54"/>
      <c r="E18" s="55"/>
    </row>
    <row r="19" spans="2:5" x14ac:dyDescent="0.25">
      <c r="B19" s="52">
        <v>16</v>
      </c>
      <c r="C19" s="53"/>
      <c r="D19" s="54"/>
      <c r="E19" s="55"/>
    </row>
    <row r="20" spans="2:5" x14ac:dyDescent="0.25">
      <c r="B20" s="52">
        <v>17</v>
      </c>
      <c r="C20" s="53"/>
      <c r="D20" s="54"/>
      <c r="E20" s="55"/>
    </row>
    <row r="21" spans="2:5" x14ac:dyDescent="0.25">
      <c r="B21" s="52">
        <v>18</v>
      </c>
      <c r="C21" s="53"/>
      <c r="D21" s="54"/>
      <c r="E21" s="55"/>
    </row>
    <row r="22" spans="2:5" x14ac:dyDescent="0.25">
      <c r="B22" s="52">
        <v>19</v>
      </c>
      <c r="C22" s="53"/>
      <c r="D22" s="54"/>
      <c r="E22" s="55"/>
    </row>
    <row r="23" spans="2:5" x14ac:dyDescent="0.25">
      <c r="B23" s="52">
        <v>20</v>
      </c>
      <c r="C23" s="53"/>
      <c r="D23" s="54"/>
      <c r="E23" s="55"/>
    </row>
    <row r="24" spans="2:5" x14ac:dyDescent="0.25">
      <c r="B24" s="52">
        <v>21</v>
      </c>
      <c r="C24" s="53"/>
      <c r="D24" s="54"/>
      <c r="E24" s="55"/>
    </row>
    <row r="25" spans="2:5" x14ac:dyDescent="0.25">
      <c r="B25" s="52">
        <v>22</v>
      </c>
      <c r="C25" s="53"/>
      <c r="D25" s="54"/>
      <c r="E25" s="55"/>
    </row>
    <row r="26" spans="2:5" x14ac:dyDescent="0.25">
      <c r="B26" s="52">
        <v>23</v>
      </c>
      <c r="C26" s="53"/>
      <c r="D26" s="54"/>
      <c r="E26" s="55"/>
    </row>
    <row r="27" spans="2:5" x14ac:dyDescent="0.25">
      <c r="B27" s="52">
        <v>24</v>
      </c>
      <c r="C27" s="53"/>
      <c r="D27" s="54"/>
      <c r="E27" s="55"/>
    </row>
    <row r="28" spans="2:5" x14ac:dyDescent="0.25">
      <c r="B28" s="52">
        <v>25</v>
      </c>
      <c r="C28" s="53"/>
      <c r="D28" s="54"/>
      <c r="E28" s="55"/>
    </row>
    <row r="29" spans="2:5" x14ac:dyDescent="0.25">
      <c r="B29" s="52">
        <v>26</v>
      </c>
      <c r="C29" s="53"/>
      <c r="D29" s="54"/>
      <c r="E29" s="55"/>
    </row>
    <row r="30" spans="2:5" x14ac:dyDescent="0.25">
      <c r="B30" s="52">
        <v>27</v>
      </c>
      <c r="C30" s="53"/>
      <c r="D30" s="54"/>
      <c r="E30" s="55"/>
    </row>
    <row r="31" spans="2:5" x14ac:dyDescent="0.25">
      <c r="B31" s="52">
        <v>28</v>
      </c>
      <c r="C31" s="53"/>
      <c r="D31" s="54"/>
      <c r="E31" s="55"/>
    </row>
    <row r="32" spans="2:5" x14ac:dyDescent="0.25">
      <c r="B32" s="52">
        <v>29</v>
      </c>
      <c r="C32" s="53"/>
      <c r="D32" s="54"/>
      <c r="E32" s="55"/>
    </row>
    <row r="33" spans="2:5" x14ac:dyDescent="0.25">
      <c r="B33" s="52">
        <v>30</v>
      </c>
      <c r="C33" s="53"/>
      <c r="D33" s="54"/>
      <c r="E33" s="55"/>
    </row>
    <row r="34" spans="2:5" x14ac:dyDescent="0.25">
      <c r="B34" s="52">
        <v>31</v>
      </c>
      <c r="C34" s="53"/>
      <c r="D34" s="54"/>
      <c r="E34" s="55"/>
    </row>
    <row r="35" spans="2:5" x14ac:dyDescent="0.25">
      <c r="B35" s="52">
        <v>32</v>
      </c>
      <c r="C35" s="53"/>
      <c r="D35" s="54"/>
      <c r="E35" s="55"/>
    </row>
    <row r="36" spans="2:5" x14ac:dyDescent="0.25">
      <c r="B36" s="52">
        <v>33</v>
      </c>
      <c r="C36" s="49"/>
      <c r="D36" s="50"/>
      <c r="E36" s="51"/>
    </row>
    <row r="37" spans="2:5" x14ac:dyDescent="0.25">
      <c r="B37" s="52">
        <v>34</v>
      </c>
      <c r="C37" s="53"/>
      <c r="D37" s="54"/>
      <c r="E37" s="55"/>
    </row>
    <row r="38" spans="2:5" x14ac:dyDescent="0.25">
      <c r="B38" s="52">
        <v>35</v>
      </c>
      <c r="C38" s="53"/>
      <c r="D38" s="54"/>
      <c r="E38" s="55"/>
    </row>
    <row r="39" spans="2:5" x14ac:dyDescent="0.25">
      <c r="B39" s="52">
        <v>36</v>
      </c>
      <c r="C39" s="53"/>
      <c r="D39" s="54"/>
      <c r="E39" s="55"/>
    </row>
    <row r="40" spans="2:5" x14ac:dyDescent="0.25">
      <c r="B40" s="52">
        <v>37</v>
      </c>
      <c r="C40" s="53"/>
      <c r="D40" s="54"/>
      <c r="E40" s="55"/>
    </row>
    <row r="41" spans="2:5" x14ac:dyDescent="0.25">
      <c r="B41" s="52">
        <v>38</v>
      </c>
      <c r="C41" s="53"/>
      <c r="D41" s="54"/>
      <c r="E41" s="55"/>
    </row>
    <row r="42" spans="2:5" x14ac:dyDescent="0.25">
      <c r="B42" s="52">
        <v>39</v>
      </c>
      <c r="C42" s="53"/>
      <c r="D42" s="54"/>
      <c r="E42" s="55"/>
    </row>
    <row r="43" spans="2:5" x14ac:dyDescent="0.25">
      <c r="B43" s="52">
        <v>40</v>
      </c>
      <c r="C43" s="53"/>
      <c r="D43" s="54"/>
      <c r="E43" s="55"/>
    </row>
    <row r="44" spans="2:5" x14ac:dyDescent="0.25">
      <c r="B44" s="52">
        <v>41</v>
      </c>
      <c r="C44" s="53"/>
      <c r="D44" s="54"/>
      <c r="E44" s="55"/>
    </row>
    <row r="45" spans="2:5" x14ac:dyDescent="0.25">
      <c r="B45" s="52">
        <v>42</v>
      </c>
      <c r="C45" s="53"/>
      <c r="D45" s="54"/>
      <c r="E45" s="55"/>
    </row>
    <row r="46" spans="2:5" x14ac:dyDescent="0.25">
      <c r="B46" s="52">
        <v>43</v>
      </c>
      <c r="C46" s="53"/>
      <c r="D46" s="54"/>
      <c r="E46" s="55"/>
    </row>
    <row r="47" spans="2:5" x14ac:dyDescent="0.25">
      <c r="B47" s="52">
        <v>44</v>
      </c>
      <c r="C47" s="53"/>
      <c r="D47" s="54"/>
      <c r="E47" s="55"/>
    </row>
    <row r="48" spans="2:5" x14ac:dyDescent="0.25">
      <c r="B48" s="52">
        <v>45</v>
      </c>
      <c r="C48" s="53"/>
      <c r="D48" s="54"/>
      <c r="E48" s="55"/>
    </row>
    <row r="49" spans="2:5" x14ac:dyDescent="0.25">
      <c r="B49" s="52">
        <v>46</v>
      </c>
      <c r="C49" s="53"/>
      <c r="D49" s="54"/>
      <c r="E49" s="55"/>
    </row>
    <row r="50" spans="2:5" x14ac:dyDescent="0.25">
      <c r="B50" s="52">
        <v>47</v>
      </c>
      <c r="C50" s="53"/>
      <c r="D50" s="54"/>
      <c r="E50" s="55"/>
    </row>
    <row r="51" spans="2:5" x14ac:dyDescent="0.25">
      <c r="B51" s="52">
        <v>48</v>
      </c>
      <c r="C51" s="53"/>
      <c r="D51" s="54"/>
      <c r="E51" s="55"/>
    </row>
    <row r="52" spans="2:5" x14ac:dyDescent="0.25">
      <c r="B52" s="52">
        <v>49</v>
      </c>
      <c r="C52" s="53"/>
      <c r="D52" s="54"/>
      <c r="E52" s="55"/>
    </row>
    <row r="53" spans="2:5" x14ac:dyDescent="0.25">
      <c r="B53" s="52">
        <v>50</v>
      </c>
      <c r="C53" s="53"/>
      <c r="D53" s="54"/>
      <c r="E53" s="55"/>
    </row>
    <row r="54" spans="2:5" x14ac:dyDescent="0.25">
      <c r="B54" s="52">
        <v>51</v>
      </c>
      <c r="C54" s="53"/>
      <c r="D54" s="54"/>
      <c r="E54" s="55"/>
    </row>
    <row r="55" spans="2:5" x14ac:dyDescent="0.25">
      <c r="B55" s="52">
        <v>52</v>
      </c>
      <c r="C55" s="53"/>
      <c r="D55" s="54"/>
      <c r="E55" s="55"/>
    </row>
    <row r="56" spans="2:5" x14ac:dyDescent="0.25">
      <c r="B56" s="52">
        <v>53</v>
      </c>
      <c r="C56" s="53"/>
      <c r="D56" s="54"/>
      <c r="E56" s="55"/>
    </row>
    <row r="57" spans="2:5" x14ac:dyDescent="0.25">
      <c r="B57" s="52">
        <v>54</v>
      </c>
      <c r="C57" s="53"/>
      <c r="D57" s="54"/>
      <c r="E57" s="55"/>
    </row>
    <row r="58" spans="2:5" x14ac:dyDescent="0.25">
      <c r="B58" s="52">
        <v>55</v>
      </c>
      <c r="C58" s="53"/>
      <c r="D58" s="54"/>
      <c r="E58" s="55"/>
    </row>
    <row r="59" spans="2:5" x14ac:dyDescent="0.25">
      <c r="B59" s="52">
        <v>56</v>
      </c>
      <c r="C59" s="53"/>
      <c r="D59" s="54"/>
      <c r="E59" s="55"/>
    </row>
    <row r="60" spans="2:5" x14ac:dyDescent="0.25">
      <c r="B60" s="52">
        <v>57</v>
      </c>
      <c r="C60" s="53"/>
      <c r="D60" s="54"/>
      <c r="E60" s="55"/>
    </row>
    <row r="61" spans="2:5" x14ac:dyDescent="0.25">
      <c r="B61" s="52">
        <v>58</v>
      </c>
      <c r="C61" s="53"/>
      <c r="D61" s="54"/>
      <c r="E61" s="55"/>
    </row>
    <row r="62" spans="2:5" x14ac:dyDescent="0.25">
      <c r="B62" s="52">
        <v>59</v>
      </c>
      <c r="C62" s="53"/>
      <c r="D62" s="54"/>
      <c r="E62" s="55"/>
    </row>
    <row r="63" spans="2:5" x14ac:dyDescent="0.25">
      <c r="B63" s="52">
        <v>60</v>
      </c>
      <c r="C63" s="53"/>
      <c r="D63" s="54"/>
      <c r="E63" s="55"/>
    </row>
    <row r="64" spans="2:5" x14ac:dyDescent="0.25">
      <c r="B64" s="52">
        <v>61</v>
      </c>
      <c r="C64" s="53"/>
      <c r="D64" s="54"/>
      <c r="E64" s="55"/>
    </row>
    <row r="65" spans="2:5" x14ac:dyDescent="0.25">
      <c r="B65" s="52">
        <v>62</v>
      </c>
      <c r="C65" s="53"/>
      <c r="D65" s="54"/>
      <c r="E65" s="55"/>
    </row>
    <row r="66" spans="2:5" x14ac:dyDescent="0.25">
      <c r="B66" s="52">
        <v>63</v>
      </c>
      <c r="C66" s="53"/>
      <c r="D66" s="54"/>
      <c r="E66" s="55"/>
    </row>
    <row r="67" spans="2:5" x14ac:dyDescent="0.25">
      <c r="B67" s="52">
        <v>64</v>
      </c>
      <c r="C67" s="53"/>
      <c r="D67" s="54"/>
      <c r="E67" s="55"/>
    </row>
    <row r="68" spans="2:5" x14ac:dyDescent="0.25">
      <c r="B68" s="52">
        <v>65</v>
      </c>
      <c r="C68" s="53"/>
      <c r="D68" s="54"/>
      <c r="E68" s="55"/>
    </row>
    <row r="69" spans="2:5" x14ac:dyDescent="0.25">
      <c r="B69" s="52">
        <v>66</v>
      </c>
      <c r="C69" s="53"/>
      <c r="D69" s="54"/>
      <c r="E69" s="55"/>
    </row>
    <row r="70" spans="2:5" x14ac:dyDescent="0.25">
      <c r="B70" s="52">
        <v>67</v>
      </c>
      <c r="C70" s="53"/>
      <c r="D70" s="54"/>
      <c r="E70" s="55"/>
    </row>
    <row r="71" spans="2:5" x14ac:dyDescent="0.25">
      <c r="B71" s="52">
        <v>68</v>
      </c>
      <c r="C71" s="53"/>
      <c r="D71" s="54"/>
      <c r="E71" s="55"/>
    </row>
    <row r="72" spans="2:5" x14ac:dyDescent="0.25">
      <c r="B72" s="52">
        <v>69</v>
      </c>
      <c r="C72" s="49"/>
      <c r="D72" s="50"/>
      <c r="E72" s="51"/>
    </row>
    <row r="73" spans="2:5" x14ac:dyDescent="0.25">
      <c r="B73" s="52">
        <v>70</v>
      </c>
      <c r="C73" s="53"/>
      <c r="D73" s="54"/>
      <c r="E73" s="55"/>
    </row>
    <row r="74" spans="2:5" x14ac:dyDescent="0.25">
      <c r="B74" s="52">
        <v>71</v>
      </c>
      <c r="C74" s="53"/>
      <c r="D74" s="54"/>
      <c r="E74" s="55"/>
    </row>
    <row r="75" spans="2:5" x14ac:dyDescent="0.25">
      <c r="B75" s="52">
        <v>72</v>
      </c>
      <c r="C75" s="53"/>
      <c r="D75" s="54"/>
      <c r="E75" s="55"/>
    </row>
    <row r="76" spans="2:5" x14ac:dyDescent="0.25">
      <c r="B76" s="52">
        <v>73</v>
      </c>
      <c r="C76" s="53"/>
      <c r="D76" s="54"/>
      <c r="E76" s="55"/>
    </row>
    <row r="77" spans="2:5" x14ac:dyDescent="0.25">
      <c r="B77" s="52">
        <v>74</v>
      </c>
      <c r="C77" s="53"/>
      <c r="D77" s="54"/>
      <c r="E77" s="55"/>
    </row>
    <row r="78" spans="2:5" x14ac:dyDescent="0.25">
      <c r="B78" s="52">
        <v>75</v>
      </c>
      <c r="C78" s="53"/>
      <c r="D78" s="54"/>
      <c r="E78" s="55"/>
    </row>
    <row r="79" spans="2:5" x14ac:dyDescent="0.25">
      <c r="B79" s="52">
        <v>76</v>
      </c>
      <c r="C79" s="53"/>
      <c r="D79" s="54"/>
      <c r="E79" s="55"/>
    </row>
    <row r="80" spans="2:5" x14ac:dyDescent="0.25">
      <c r="B80" s="52">
        <v>77</v>
      </c>
      <c r="C80" s="53"/>
      <c r="D80" s="54"/>
      <c r="E80" s="55"/>
    </row>
    <row r="81" spans="2:5" x14ac:dyDescent="0.25">
      <c r="B81" s="52">
        <v>78</v>
      </c>
      <c r="C81" s="53"/>
      <c r="D81" s="54"/>
      <c r="E81" s="55"/>
    </row>
    <row r="82" spans="2:5" x14ac:dyDescent="0.25">
      <c r="B82" s="52">
        <v>79</v>
      </c>
      <c r="C82" s="53"/>
      <c r="D82" s="54"/>
      <c r="E82" s="55"/>
    </row>
    <row r="83" spans="2:5" x14ac:dyDescent="0.25">
      <c r="B83" s="52">
        <v>80</v>
      </c>
      <c r="C83" s="53"/>
      <c r="D83" s="54"/>
      <c r="E83" s="55"/>
    </row>
    <row r="84" spans="2:5" x14ac:dyDescent="0.25">
      <c r="B84" s="52">
        <v>81</v>
      </c>
      <c r="C84" s="53"/>
      <c r="D84" s="54"/>
      <c r="E84" s="55"/>
    </row>
    <row r="85" spans="2:5" x14ac:dyDescent="0.25">
      <c r="B85" s="52">
        <v>82</v>
      </c>
      <c r="C85" s="53"/>
      <c r="D85" s="54"/>
      <c r="E85" s="55"/>
    </row>
    <row r="86" spans="2:5" x14ac:dyDescent="0.25">
      <c r="B86" s="52">
        <v>83</v>
      </c>
      <c r="C86" s="53"/>
      <c r="D86" s="54"/>
      <c r="E86" s="55"/>
    </row>
    <row r="87" spans="2:5" x14ac:dyDescent="0.25">
      <c r="B87" s="52">
        <v>84</v>
      </c>
      <c r="C87" s="53"/>
      <c r="D87" s="54"/>
      <c r="E87" s="55"/>
    </row>
    <row r="88" spans="2:5" x14ac:dyDescent="0.25">
      <c r="B88" s="52">
        <v>85</v>
      </c>
      <c r="C88" s="53"/>
      <c r="D88" s="54"/>
      <c r="E88" s="55"/>
    </row>
    <row r="89" spans="2:5" x14ac:dyDescent="0.25">
      <c r="B89" s="52">
        <v>86</v>
      </c>
      <c r="C89" s="53"/>
      <c r="D89" s="54"/>
      <c r="E89" s="55"/>
    </row>
    <row r="90" spans="2:5" x14ac:dyDescent="0.25">
      <c r="B90" s="52">
        <v>87</v>
      </c>
      <c r="C90" s="53"/>
      <c r="D90" s="54"/>
      <c r="E90" s="55"/>
    </row>
    <row r="91" spans="2:5" x14ac:dyDescent="0.25">
      <c r="B91" s="52">
        <v>88</v>
      </c>
      <c r="C91" s="53"/>
      <c r="D91" s="54"/>
      <c r="E91" s="55"/>
    </row>
    <row r="92" spans="2:5" x14ac:dyDescent="0.25">
      <c r="B92" s="52">
        <v>89</v>
      </c>
      <c r="C92" s="53"/>
      <c r="D92" s="54"/>
      <c r="E92" s="55"/>
    </row>
    <row r="93" spans="2:5" x14ac:dyDescent="0.25">
      <c r="B93" s="52">
        <v>90</v>
      </c>
      <c r="C93" s="53"/>
      <c r="D93" s="54"/>
      <c r="E93" s="55"/>
    </row>
    <row r="94" spans="2:5" x14ac:dyDescent="0.25">
      <c r="B94" s="52">
        <v>91</v>
      </c>
      <c r="C94" s="53"/>
      <c r="D94" s="54"/>
      <c r="E94" s="55"/>
    </row>
    <row r="95" spans="2:5" x14ac:dyDescent="0.25">
      <c r="B95" s="52">
        <v>92</v>
      </c>
      <c r="C95" s="53"/>
      <c r="D95" s="54"/>
      <c r="E95" s="55"/>
    </row>
    <row r="96" spans="2:5" x14ac:dyDescent="0.25">
      <c r="B96" s="52">
        <v>93</v>
      </c>
      <c r="C96" s="53"/>
      <c r="D96" s="54"/>
      <c r="E96" s="55"/>
    </row>
    <row r="97" spans="2:5" x14ac:dyDescent="0.25">
      <c r="B97" s="52">
        <v>94</v>
      </c>
      <c r="C97" s="53"/>
      <c r="D97" s="54"/>
      <c r="E97" s="55"/>
    </row>
    <row r="98" spans="2:5" x14ac:dyDescent="0.25">
      <c r="B98" s="52">
        <v>95</v>
      </c>
      <c r="C98" s="53"/>
      <c r="D98" s="54"/>
      <c r="E98" s="55"/>
    </row>
    <row r="99" spans="2:5" x14ac:dyDescent="0.25">
      <c r="B99" s="52">
        <v>96</v>
      </c>
      <c r="C99" s="53"/>
      <c r="D99" s="54"/>
      <c r="E99" s="55"/>
    </row>
    <row r="100" spans="2:5" x14ac:dyDescent="0.25">
      <c r="B100" s="52">
        <v>97</v>
      </c>
      <c r="C100" s="53"/>
      <c r="D100" s="54"/>
      <c r="E100" s="55"/>
    </row>
    <row r="101" spans="2:5" x14ac:dyDescent="0.25">
      <c r="B101" s="52">
        <v>98</v>
      </c>
      <c r="C101" s="53"/>
      <c r="D101" s="54"/>
      <c r="E101" s="55"/>
    </row>
    <row r="102" spans="2:5" x14ac:dyDescent="0.25">
      <c r="B102" s="52">
        <v>99</v>
      </c>
      <c r="C102" s="53"/>
      <c r="D102" s="54"/>
      <c r="E102" s="55"/>
    </row>
    <row r="103" spans="2:5" x14ac:dyDescent="0.25">
      <c r="B103" s="52">
        <v>100</v>
      </c>
      <c r="C103" s="53"/>
      <c r="D103" s="54"/>
      <c r="E103" s="55"/>
    </row>
    <row r="104" spans="2:5" x14ac:dyDescent="0.25">
      <c r="B104" s="52">
        <v>101</v>
      </c>
      <c r="C104" s="53"/>
      <c r="D104" s="54"/>
      <c r="E104" s="55"/>
    </row>
    <row r="105" spans="2:5" x14ac:dyDescent="0.25">
      <c r="B105" s="52">
        <v>102</v>
      </c>
      <c r="C105" s="53"/>
      <c r="D105" s="54"/>
      <c r="E105" s="55"/>
    </row>
    <row r="106" spans="2:5" x14ac:dyDescent="0.25">
      <c r="B106" s="52">
        <v>103</v>
      </c>
      <c r="C106" s="53"/>
      <c r="D106" s="54"/>
      <c r="E106" s="55"/>
    </row>
    <row r="107" spans="2:5" x14ac:dyDescent="0.25">
      <c r="B107" s="52">
        <v>104</v>
      </c>
      <c r="C107" s="53"/>
      <c r="D107" s="54"/>
      <c r="E107" s="55"/>
    </row>
    <row r="108" spans="2:5" x14ac:dyDescent="0.25">
      <c r="B108" s="52">
        <v>105</v>
      </c>
      <c r="C108" s="53"/>
      <c r="D108" s="54"/>
      <c r="E108" s="55"/>
    </row>
    <row r="109" spans="2:5" x14ac:dyDescent="0.25">
      <c r="B109" s="52">
        <v>106</v>
      </c>
      <c r="C109" s="53"/>
      <c r="D109" s="54"/>
      <c r="E109" s="55"/>
    </row>
    <row r="110" spans="2:5" x14ac:dyDescent="0.25">
      <c r="B110" s="52">
        <v>107</v>
      </c>
      <c r="C110" s="53"/>
      <c r="D110" s="54"/>
      <c r="E110" s="55"/>
    </row>
    <row r="111" spans="2:5" x14ac:dyDescent="0.25">
      <c r="B111" s="52">
        <v>108</v>
      </c>
      <c r="C111" s="53"/>
      <c r="D111" s="54"/>
      <c r="E111" s="55"/>
    </row>
    <row r="112" spans="2:5" x14ac:dyDescent="0.25">
      <c r="B112" s="52">
        <v>109</v>
      </c>
      <c r="C112" s="53"/>
      <c r="D112" s="54"/>
      <c r="E112" s="55"/>
    </row>
    <row r="113" spans="2:5" x14ac:dyDescent="0.25">
      <c r="B113" s="52">
        <v>110</v>
      </c>
      <c r="C113" s="53"/>
      <c r="D113" s="54"/>
      <c r="E113" s="55"/>
    </row>
    <row r="114" spans="2:5" x14ac:dyDescent="0.25">
      <c r="B114" s="52">
        <v>111</v>
      </c>
      <c r="C114" s="53"/>
      <c r="D114" s="54"/>
      <c r="E114" s="55"/>
    </row>
    <row r="115" spans="2:5" x14ac:dyDescent="0.25">
      <c r="B115" s="52">
        <v>112</v>
      </c>
      <c r="C115" s="53"/>
      <c r="D115" s="54"/>
      <c r="E115" s="55"/>
    </row>
    <row r="116" spans="2:5" x14ac:dyDescent="0.25">
      <c r="B116" s="52">
        <v>113</v>
      </c>
      <c r="C116" s="53"/>
      <c r="D116" s="54"/>
      <c r="E116" s="55"/>
    </row>
    <row r="117" spans="2:5" x14ac:dyDescent="0.25">
      <c r="B117" s="52">
        <v>114</v>
      </c>
      <c r="C117" s="53"/>
      <c r="D117" s="54"/>
      <c r="E117" s="55"/>
    </row>
    <row r="118" spans="2:5" x14ac:dyDescent="0.25">
      <c r="B118" s="52">
        <v>115</v>
      </c>
      <c r="C118" s="53"/>
      <c r="D118" s="54"/>
      <c r="E118" s="55"/>
    </row>
    <row r="119" spans="2:5" x14ac:dyDescent="0.25">
      <c r="B119" s="52">
        <v>116</v>
      </c>
      <c r="C119" s="53"/>
      <c r="D119" s="54"/>
      <c r="E119" s="55"/>
    </row>
    <row r="120" spans="2:5" x14ac:dyDescent="0.25">
      <c r="B120" s="52">
        <v>117</v>
      </c>
      <c r="C120" s="53"/>
      <c r="D120" s="54"/>
      <c r="E120" s="55"/>
    </row>
    <row r="121" spans="2:5" x14ac:dyDescent="0.25">
      <c r="B121" s="52">
        <v>118</v>
      </c>
      <c r="C121" s="53"/>
      <c r="D121" s="54"/>
      <c r="E121" s="55"/>
    </row>
    <row r="122" spans="2:5" x14ac:dyDescent="0.25">
      <c r="B122" s="52">
        <v>119</v>
      </c>
      <c r="C122" s="53"/>
      <c r="D122" s="54"/>
      <c r="E122" s="55"/>
    </row>
    <row r="123" spans="2:5" x14ac:dyDescent="0.25">
      <c r="B123" s="52">
        <v>120</v>
      </c>
      <c r="C123" s="53"/>
      <c r="D123" s="54"/>
      <c r="E123" s="55"/>
    </row>
    <row r="124" spans="2:5" x14ac:dyDescent="0.25">
      <c r="B124" s="52">
        <v>121</v>
      </c>
      <c r="C124" s="53"/>
      <c r="D124" s="54"/>
      <c r="E124" s="55"/>
    </row>
    <row r="125" spans="2:5" x14ac:dyDescent="0.25">
      <c r="B125" s="52">
        <v>122</v>
      </c>
      <c r="C125" s="53"/>
      <c r="D125" s="54"/>
      <c r="E125" s="55"/>
    </row>
    <row r="126" spans="2:5" x14ac:dyDescent="0.25">
      <c r="B126" s="52">
        <v>123</v>
      </c>
      <c r="C126" s="53"/>
      <c r="D126" s="54"/>
      <c r="E126" s="55"/>
    </row>
    <row r="127" spans="2:5" x14ac:dyDescent="0.25">
      <c r="B127" s="52">
        <v>124</v>
      </c>
      <c r="C127" s="53"/>
      <c r="D127" s="54"/>
      <c r="E127" s="55"/>
    </row>
    <row r="128" spans="2:5" x14ac:dyDescent="0.25">
      <c r="B128" s="52">
        <v>125</v>
      </c>
      <c r="C128" s="49"/>
      <c r="D128" s="50"/>
      <c r="E128" s="51"/>
    </row>
    <row r="129" spans="2:5" x14ac:dyDescent="0.25">
      <c r="B129" s="52">
        <v>126</v>
      </c>
      <c r="C129" s="53"/>
      <c r="D129" s="54"/>
      <c r="E129" s="55"/>
    </row>
    <row r="130" spans="2:5" x14ac:dyDescent="0.25">
      <c r="B130" s="52">
        <v>127</v>
      </c>
      <c r="C130" s="53"/>
      <c r="D130" s="54"/>
      <c r="E130" s="55"/>
    </row>
    <row r="131" spans="2:5" x14ac:dyDescent="0.25">
      <c r="B131" s="52">
        <v>128</v>
      </c>
      <c r="C131" s="53"/>
      <c r="D131" s="54"/>
      <c r="E131" s="55"/>
    </row>
    <row r="132" spans="2:5" x14ac:dyDescent="0.25">
      <c r="B132" s="52">
        <v>129</v>
      </c>
      <c r="C132" s="53"/>
      <c r="D132" s="54"/>
      <c r="E132" s="55"/>
    </row>
    <row r="133" spans="2:5" x14ac:dyDescent="0.25">
      <c r="B133" s="52">
        <v>130</v>
      </c>
      <c r="C133" s="53"/>
      <c r="D133" s="54"/>
      <c r="E133" s="55"/>
    </row>
    <row r="134" spans="2:5" x14ac:dyDescent="0.25">
      <c r="B134" s="52">
        <v>131</v>
      </c>
      <c r="C134" s="53"/>
      <c r="D134" s="54"/>
      <c r="E134" s="55"/>
    </row>
    <row r="135" spans="2:5" x14ac:dyDescent="0.25">
      <c r="B135" s="52">
        <v>132</v>
      </c>
      <c r="C135" s="53"/>
      <c r="D135" s="54"/>
      <c r="E135" s="55"/>
    </row>
    <row r="136" spans="2:5" x14ac:dyDescent="0.25">
      <c r="B136" s="52">
        <v>133</v>
      </c>
      <c r="C136" s="53"/>
      <c r="D136" s="54"/>
      <c r="E136" s="55"/>
    </row>
    <row r="137" spans="2:5" x14ac:dyDescent="0.25">
      <c r="B137" s="52">
        <v>134</v>
      </c>
      <c r="C137" s="53"/>
      <c r="D137" s="54"/>
      <c r="E137" s="55"/>
    </row>
    <row r="138" spans="2:5" x14ac:dyDescent="0.25">
      <c r="B138" s="52">
        <v>135</v>
      </c>
      <c r="C138" s="53"/>
      <c r="D138" s="54"/>
      <c r="E138" s="55"/>
    </row>
    <row r="139" spans="2:5" x14ac:dyDescent="0.25">
      <c r="B139" s="52">
        <v>136</v>
      </c>
      <c r="C139" s="53"/>
      <c r="D139" s="54"/>
      <c r="E139" s="55"/>
    </row>
    <row r="140" spans="2:5" x14ac:dyDescent="0.25">
      <c r="B140" s="52">
        <v>137</v>
      </c>
      <c r="C140" s="53"/>
      <c r="D140" s="54"/>
      <c r="E140" s="55"/>
    </row>
    <row r="141" spans="2:5" x14ac:dyDescent="0.25">
      <c r="B141" s="52">
        <v>138</v>
      </c>
      <c r="C141" s="53"/>
      <c r="D141" s="54"/>
      <c r="E141" s="55"/>
    </row>
    <row r="142" spans="2:5" x14ac:dyDescent="0.25">
      <c r="B142" s="52">
        <v>139</v>
      </c>
      <c r="C142" s="53"/>
      <c r="D142" s="54"/>
      <c r="E142" s="55"/>
    </row>
    <row r="143" spans="2:5" x14ac:dyDescent="0.25">
      <c r="B143" s="52">
        <v>140</v>
      </c>
      <c r="C143" s="53"/>
      <c r="D143" s="54"/>
      <c r="E143" s="55"/>
    </row>
    <row r="144" spans="2:5" x14ac:dyDescent="0.25">
      <c r="B144" s="52">
        <v>141</v>
      </c>
      <c r="C144" s="53"/>
      <c r="D144" s="54"/>
      <c r="E144" s="55"/>
    </row>
    <row r="145" spans="2:5" x14ac:dyDescent="0.25">
      <c r="B145" s="52">
        <v>142</v>
      </c>
      <c r="C145" s="53"/>
      <c r="D145" s="54"/>
      <c r="E145" s="55"/>
    </row>
    <row r="146" spans="2:5" x14ac:dyDescent="0.25">
      <c r="B146" s="52">
        <v>143</v>
      </c>
      <c r="C146" s="53"/>
      <c r="D146" s="54"/>
      <c r="E146" s="55"/>
    </row>
    <row r="147" spans="2:5" x14ac:dyDescent="0.25">
      <c r="B147" s="52">
        <v>144</v>
      </c>
      <c r="C147" s="53"/>
      <c r="D147" s="54"/>
      <c r="E147" s="55"/>
    </row>
    <row r="148" spans="2:5" x14ac:dyDescent="0.25">
      <c r="B148" s="52">
        <v>145</v>
      </c>
      <c r="C148" s="53"/>
      <c r="D148" s="54"/>
      <c r="E148" s="55"/>
    </row>
    <row r="149" spans="2:5" x14ac:dyDescent="0.25">
      <c r="B149" s="52">
        <v>146</v>
      </c>
      <c r="C149" s="53"/>
      <c r="D149" s="54"/>
      <c r="E149" s="55"/>
    </row>
    <row r="150" spans="2:5" x14ac:dyDescent="0.25">
      <c r="B150" s="52">
        <v>147</v>
      </c>
      <c r="C150" s="53"/>
      <c r="D150" s="54"/>
      <c r="E150" s="55"/>
    </row>
    <row r="151" spans="2:5" x14ac:dyDescent="0.25">
      <c r="B151" s="52">
        <v>148</v>
      </c>
      <c r="C151" s="53"/>
      <c r="D151" s="54"/>
      <c r="E151" s="55"/>
    </row>
    <row r="152" spans="2:5" x14ac:dyDescent="0.25">
      <c r="B152" s="52">
        <v>149</v>
      </c>
      <c r="C152" s="53"/>
      <c r="D152" s="54"/>
      <c r="E152" s="55"/>
    </row>
    <row r="153" spans="2:5" x14ac:dyDescent="0.25">
      <c r="B153" s="52">
        <v>150</v>
      </c>
      <c r="C153" s="53"/>
      <c r="D153" s="54"/>
      <c r="E153" s="55"/>
    </row>
    <row r="154" spans="2:5" x14ac:dyDescent="0.25">
      <c r="B154" s="52">
        <v>151</v>
      </c>
      <c r="C154" s="49"/>
      <c r="D154" s="50"/>
      <c r="E154" s="51"/>
    </row>
    <row r="155" spans="2:5" x14ac:dyDescent="0.25">
      <c r="B155" s="52">
        <v>152</v>
      </c>
      <c r="C155" s="53"/>
      <c r="D155" s="54"/>
      <c r="E155" s="55"/>
    </row>
    <row r="156" spans="2:5" x14ac:dyDescent="0.25">
      <c r="B156" s="52">
        <v>153</v>
      </c>
      <c r="C156" s="53"/>
      <c r="D156" s="54"/>
      <c r="E156" s="55"/>
    </row>
    <row r="157" spans="2:5" x14ac:dyDescent="0.25">
      <c r="B157" s="52">
        <v>154</v>
      </c>
      <c r="C157" s="53"/>
      <c r="D157" s="54"/>
      <c r="E157" s="55"/>
    </row>
    <row r="158" spans="2:5" x14ac:dyDescent="0.25">
      <c r="B158" s="52">
        <v>155</v>
      </c>
      <c r="C158" s="53"/>
      <c r="D158" s="54"/>
      <c r="E158" s="55"/>
    </row>
    <row r="159" spans="2:5" x14ac:dyDescent="0.25">
      <c r="B159" s="52">
        <v>156</v>
      </c>
      <c r="C159" s="53"/>
      <c r="D159" s="54"/>
      <c r="E159" s="55"/>
    </row>
    <row r="160" spans="2:5" x14ac:dyDescent="0.25">
      <c r="B160" s="52">
        <v>157</v>
      </c>
      <c r="C160" s="53"/>
      <c r="D160" s="54"/>
      <c r="E160" s="55"/>
    </row>
    <row r="161" spans="2:5" x14ac:dyDescent="0.25">
      <c r="B161" s="52">
        <v>158</v>
      </c>
      <c r="C161" s="53"/>
      <c r="D161" s="54"/>
      <c r="E161" s="55"/>
    </row>
    <row r="162" spans="2:5" x14ac:dyDescent="0.25">
      <c r="B162" s="52">
        <v>159</v>
      </c>
      <c r="C162" s="53"/>
      <c r="D162" s="54"/>
      <c r="E162" s="55"/>
    </row>
    <row r="163" spans="2:5" x14ac:dyDescent="0.25">
      <c r="B163" s="52">
        <v>160</v>
      </c>
      <c r="C163" s="53"/>
      <c r="D163" s="54"/>
      <c r="E163" s="55"/>
    </row>
    <row r="164" spans="2:5" x14ac:dyDescent="0.25">
      <c r="B164" s="52">
        <v>161</v>
      </c>
      <c r="C164" s="53"/>
      <c r="D164" s="54"/>
      <c r="E164" s="55"/>
    </row>
    <row r="165" spans="2:5" x14ac:dyDescent="0.25">
      <c r="B165" s="52">
        <v>162</v>
      </c>
      <c r="C165" s="53"/>
      <c r="D165" s="54"/>
      <c r="E165" s="55"/>
    </row>
    <row r="166" spans="2:5" x14ac:dyDescent="0.25">
      <c r="B166" s="52">
        <v>163</v>
      </c>
      <c r="C166" s="53"/>
      <c r="D166" s="54"/>
      <c r="E166" s="55"/>
    </row>
    <row r="167" spans="2:5" x14ac:dyDescent="0.25">
      <c r="B167" s="52">
        <v>164</v>
      </c>
      <c r="C167" s="53"/>
      <c r="D167" s="54"/>
      <c r="E167" s="55"/>
    </row>
    <row r="168" spans="2:5" x14ac:dyDescent="0.25">
      <c r="B168" s="52">
        <v>165</v>
      </c>
      <c r="C168" s="53"/>
      <c r="D168" s="54"/>
      <c r="E168" s="55"/>
    </row>
    <row r="169" spans="2:5" x14ac:dyDescent="0.25">
      <c r="B169" s="52">
        <v>166</v>
      </c>
      <c r="C169" s="53"/>
      <c r="D169" s="54"/>
      <c r="E169" s="55"/>
    </row>
    <row r="170" spans="2:5" x14ac:dyDescent="0.25">
      <c r="B170" s="52">
        <v>167</v>
      </c>
      <c r="C170" s="53"/>
      <c r="D170" s="54"/>
      <c r="E170" s="55"/>
    </row>
    <row r="171" spans="2:5" x14ac:dyDescent="0.25">
      <c r="B171" s="52">
        <v>168</v>
      </c>
      <c r="C171" s="53"/>
      <c r="D171" s="54"/>
      <c r="E171" s="55"/>
    </row>
    <row r="172" spans="2:5" x14ac:dyDescent="0.25">
      <c r="B172" s="52">
        <v>169</v>
      </c>
      <c r="C172" s="53"/>
      <c r="D172" s="54"/>
      <c r="E172" s="55"/>
    </row>
    <row r="173" spans="2:5" x14ac:dyDescent="0.25">
      <c r="B173" s="52">
        <v>170</v>
      </c>
      <c r="C173" s="53"/>
      <c r="D173" s="54"/>
      <c r="E173" s="55"/>
    </row>
    <row r="174" spans="2:5" x14ac:dyDescent="0.25">
      <c r="B174" s="52">
        <v>171</v>
      </c>
      <c r="C174" s="53"/>
      <c r="D174" s="54"/>
      <c r="E174" s="55"/>
    </row>
    <row r="175" spans="2:5" x14ac:dyDescent="0.25">
      <c r="B175" s="52">
        <v>172</v>
      </c>
      <c r="C175" s="53"/>
      <c r="D175" s="54"/>
      <c r="E175" s="55"/>
    </row>
    <row r="176" spans="2:5" x14ac:dyDescent="0.25">
      <c r="B176" s="52">
        <v>173</v>
      </c>
      <c r="C176" s="53"/>
      <c r="D176" s="54"/>
      <c r="E176" s="55"/>
    </row>
    <row r="177" spans="2:5" x14ac:dyDescent="0.25">
      <c r="B177" s="52">
        <v>174</v>
      </c>
      <c r="C177" s="53"/>
      <c r="D177" s="54"/>
      <c r="E177" s="55"/>
    </row>
    <row r="178" spans="2:5" x14ac:dyDescent="0.25">
      <c r="B178" s="52">
        <v>175</v>
      </c>
      <c r="C178" s="53"/>
      <c r="D178" s="54"/>
      <c r="E178" s="55"/>
    </row>
    <row r="179" spans="2:5" x14ac:dyDescent="0.25">
      <c r="B179" s="52">
        <v>176</v>
      </c>
      <c r="C179" s="53"/>
      <c r="D179" s="54"/>
      <c r="E179" s="55"/>
    </row>
    <row r="180" spans="2:5" x14ac:dyDescent="0.25">
      <c r="B180" s="52">
        <v>177</v>
      </c>
      <c r="C180" s="53"/>
      <c r="D180" s="54"/>
      <c r="E180" s="55"/>
    </row>
    <row r="181" spans="2:5" x14ac:dyDescent="0.25">
      <c r="B181" s="52">
        <v>178</v>
      </c>
      <c r="C181" s="53"/>
      <c r="D181" s="54"/>
      <c r="E181" s="55"/>
    </row>
    <row r="182" spans="2:5" x14ac:dyDescent="0.25">
      <c r="B182" s="52">
        <v>179</v>
      </c>
      <c r="C182" s="49"/>
      <c r="D182" s="50"/>
      <c r="E182" s="51"/>
    </row>
    <row r="183" spans="2:5" x14ac:dyDescent="0.25">
      <c r="B183" s="52">
        <v>180</v>
      </c>
      <c r="C183" s="53"/>
      <c r="D183" s="54"/>
      <c r="E183" s="55"/>
    </row>
    <row r="184" spans="2:5" x14ac:dyDescent="0.25">
      <c r="B184" s="52">
        <v>181</v>
      </c>
      <c r="C184" s="53"/>
      <c r="D184" s="54"/>
      <c r="E184" s="55"/>
    </row>
    <row r="185" spans="2:5" x14ac:dyDescent="0.25">
      <c r="B185" s="52">
        <v>182</v>
      </c>
      <c r="C185" s="53"/>
      <c r="D185" s="54"/>
      <c r="E185" s="55"/>
    </row>
    <row r="186" spans="2:5" x14ac:dyDescent="0.25">
      <c r="B186" s="52">
        <v>183</v>
      </c>
      <c r="C186" s="53"/>
      <c r="D186" s="54"/>
      <c r="E186" s="55"/>
    </row>
    <row r="187" spans="2:5" x14ac:dyDescent="0.25">
      <c r="B187" s="52">
        <v>184</v>
      </c>
      <c r="C187" s="53"/>
      <c r="D187" s="54"/>
      <c r="E187" s="55"/>
    </row>
    <row r="188" spans="2:5" x14ac:dyDescent="0.25">
      <c r="B188" s="52">
        <v>185</v>
      </c>
      <c r="C188" s="53"/>
      <c r="D188" s="54"/>
      <c r="E188" s="55"/>
    </row>
    <row r="189" spans="2:5" x14ac:dyDescent="0.25">
      <c r="B189" s="52">
        <v>186</v>
      </c>
      <c r="C189" s="53"/>
      <c r="D189" s="54"/>
      <c r="E189" s="55"/>
    </row>
    <row r="190" spans="2:5" x14ac:dyDescent="0.25">
      <c r="B190" s="52">
        <v>187</v>
      </c>
      <c r="C190" s="53"/>
      <c r="D190" s="54"/>
      <c r="E190" s="55"/>
    </row>
    <row r="191" spans="2:5" x14ac:dyDescent="0.25">
      <c r="B191" s="52">
        <v>188</v>
      </c>
      <c r="C191" s="53"/>
      <c r="D191" s="54"/>
      <c r="E191" s="55"/>
    </row>
    <row r="192" spans="2:5" x14ac:dyDescent="0.25">
      <c r="B192" s="52">
        <v>189</v>
      </c>
      <c r="C192" s="53"/>
      <c r="D192" s="54"/>
      <c r="E192" s="55"/>
    </row>
    <row r="193" spans="2:5" x14ac:dyDescent="0.25">
      <c r="B193" s="52">
        <v>190</v>
      </c>
      <c r="C193" s="53"/>
      <c r="D193" s="54"/>
      <c r="E193" s="55"/>
    </row>
    <row r="194" spans="2:5" x14ac:dyDescent="0.25">
      <c r="B194" s="52">
        <v>191</v>
      </c>
      <c r="C194" s="53"/>
      <c r="D194" s="54"/>
      <c r="E194" s="55"/>
    </row>
    <row r="195" spans="2:5" x14ac:dyDescent="0.25">
      <c r="B195" s="52">
        <v>192</v>
      </c>
      <c r="C195" s="56"/>
      <c r="D195" s="57"/>
      <c r="E195" s="58"/>
    </row>
  </sheetData>
  <autoFilter ref="C3:E195">
    <sortState ref="C4:E195">
      <sortCondition ref="C3:C195"/>
    </sortState>
  </autoFilter>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IMPRIMIR FORMULARIO</vt:lpstr>
      <vt:lpstr>CONFIGURA TU LISTADO</vt:lpstr>
      <vt:lpstr>'IMPRIMIR FORMULARIO'!Área_de_impresión</vt:lpstr>
      <vt:lpstr>FORMULARIO</vt:lpstr>
    </vt:vector>
  </TitlesOfParts>
  <Company>Ministerio de Defensa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BELLAMY GARCIA JUAN EDUARDO</dc:creator>
  <dc:description/>
  <cp:lastModifiedBy>BELLAMY GARCIA JUAN EDUARDO</cp:lastModifiedBy>
  <cp:revision>1</cp:revision>
  <cp:lastPrinted>2023-10-24T08:53:48Z</cp:lastPrinted>
  <dcterms:created xsi:type="dcterms:W3CDTF">2023-02-16T08:42:19Z</dcterms:created>
  <dcterms:modified xsi:type="dcterms:W3CDTF">2025-02-11T09:34:32Z</dcterms:modified>
  <dc:language>es-ES</dc:language>
</cp:coreProperties>
</file>